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10.1.10.2\Apoyo a la Contratacion\INFORME AÑO 2025\SEGUIMIENTO TRIMESTRAL\"/>
    </mc:Choice>
  </mc:AlternateContent>
  <xr:revisionPtr revIDLastSave="0" documentId="13_ncr:1_{272BEE0F-5EC7-48C5-9E52-D107D5E23A64}" xr6:coauthVersionLast="47" xr6:coauthVersionMax="47" xr10:uidLastSave="{00000000-0000-0000-0000-000000000000}"/>
  <bookViews>
    <workbookView xWindow="-120" yWindow="-120" windowWidth="29040" windowHeight="15720" xr2:uid="{00000000-000D-0000-FFFF-FFFF00000000}"/>
  </bookViews>
  <sheets>
    <sheet name="CORTE 30 DE JUNIO 2025" sheetId="3" r:id="rId1"/>
  </sheets>
  <definedNames>
    <definedName name="_xlnm._FilterDatabase" localSheetId="0" hidden="1">'CORTE 30 DE JUNIO 2025'!$A$46:$N$143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9" i="3" l="1"/>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48" i="3" l="1"/>
  <c r="M147" i="3"/>
  <c r="M141" i="3" l="1"/>
  <c r="M142" i="3"/>
  <c r="M143" i="3"/>
  <c r="M140" i="3"/>
  <c r="M48" i="3" l="1"/>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47" i="3"/>
  <c r="M18" i="3"/>
  <c r="M30" i="3"/>
  <c r="M9" i="3"/>
  <c r="M6" i="3"/>
  <c r="J36" i="3" l="1"/>
  <c r="J37" i="3"/>
  <c r="M36" i="3"/>
  <c r="M37" i="3"/>
  <c r="M38" i="3"/>
  <c r="M39" i="3"/>
  <c r="M40" i="3"/>
  <c r="M41" i="3"/>
  <c r="M42" i="3"/>
  <c r="M43" i="3"/>
  <c r="M35" i="3"/>
  <c r="M28" i="3"/>
  <c r="M29" i="3"/>
  <c r="M31" i="3"/>
  <c r="M32" i="3"/>
  <c r="M33" i="3"/>
  <c r="M34" i="3"/>
  <c r="M27" i="3"/>
  <c r="M21" i="3" l="1"/>
  <c r="M19" i="3"/>
  <c r="M20" i="3" l="1"/>
  <c r="M22" i="3"/>
  <c r="M23" i="3"/>
  <c r="M24" i="3"/>
  <c r="M25" i="3"/>
  <c r="M26" i="3"/>
  <c r="M17" i="3" l="1"/>
  <c r="M15" i="3" l="1"/>
  <c r="M16" i="3"/>
  <c r="M14" i="3"/>
  <c r="M12" i="3" l="1"/>
  <c r="M13" i="3"/>
  <c r="M11" i="3"/>
  <c r="M10" i="3" l="1"/>
  <c r="M8" i="3" l="1"/>
  <c r="M7" i="3"/>
  <c r="M5" i="3"/>
  <c r="M4" i="3"/>
  <c r="M3" i="3"/>
</calcChain>
</file>

<file path=xl/sharedStrings.xml><?xml version="1.0" encoding="utf-8"?>
<sst xmlns="http://schemas.openxmlformats.org/spreadsheetml/2006/main" count="1188" uniqueCount="688">
  <si>
    <t>fecha de CORTE</t>
  </si>
  <si>
    <t>N° CONTRATO</t>
  </si>
  <si>
    <t>DEPENDENCIA</t>
  </si>
  <si>
    <t>CONTRATISTA</t>
  </si>
  <si>
    <t>NIT</t>
  </si>
  <si>
    <t>OBJETO</t>
  </si>
  <si>
    <t>FECHA SUSCRIPCION CONTRATO</t>
  </si>
  <si>
    <t>VALOR TOTAL</t>
  </si>
  <si>
    <t>PLAZO / DURACION</t>
  </si>
  <si>
    <t>ADICION EN TIEMPO</t>
  </si>
  <si>
    <t>PLAZO TOTAL CONTRATO CON LA  ADICION TIEMPO</t>
  </si>
  <si>
    <t>FECHA INICIO</t>
  </si>
  <si>
    <t>FECHA TERMINACION</t>
  </si>
  <si>
    <t xml:space="preserve"> % AVANCE DEL CONTRATO</t>
  </si>
  <si>
    <t>SSA-192-2014</t>
  </si>
  <si>
    <t>SECRETARIA DE INFRAESTRUCTURA</t>
  </si>
  <si>
    <t>CONSTRUCCIONES CIVILES Y PAVIMENTOS S.A.-CONCYPA S.A.</t>
  </si>
  <si>
    <t>800016281-5</t>
  </si>
  <si>
    <t>CONSTRUCCIÓN DEL CENTRO INTEGRAL PARQUE DE LAS LUCES EN EL MUNICIPIO DE ITAGÜÍ</t>
  </si>
  <si>
    <t>14 meses y 24 dias</t>
  </si>
  <si>
    <t>900590434-8</t>
  </si>
  <si>
    <t>5 AÑOS</t>
  </si>
  <si>
    <t>SECRETARIA DE SERVICIOS ADMINISTRATIVOS</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</si>
  <si>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</si>
  <si>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</si>
  <si>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</si>
  <si>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</si>
  <si>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890903938-8</t>
  </si>
  <si>
    <t>860003020-1</t>
  </si>
  <si>
    <t xml:space="preserve">SECRETARIA DE SERVICIOS ADMINISTRATIVOS </t>
  </si>
  <si>
    <t>SECRETARIA DE VIVIENDA Y HABITAT</t>
  </si>
  <si>
    <t>811017810-6</t>
  </si>
  <si>
    <t xml:space="preserve">SECRETARIA DE MOVILIDAD </t>
  </si>
  <si>
    <t>SECRETARIA DE HACIENDA</t>
  </si>
  <si>
    <t>INSTITUTO MUNICIPAL DE CULTURA, RECREACIÓN Y DEPORTE DE ITAGÜÍ</t>
  </si>
  <si>
    <t xml:space="preserve">SECRETARIA DE HACIENDA </t>
  </si>
  <si>
    <t>890984761-8</t>
  </si>
  <si>
    <t xml:space="preserve">SECRETARIA DE MEDIO AMBIENTE </t>
  </si>
  <si>
    <t xml:space="preserve">SECRETARIA DE INFRAESTRUCTURA </t>
  </si>
  <si>
    <t>811044253-8</t>
  </si>
  <si>
    <t>SH-213-2021</t>
  </si>
  <si>
    <t>FINANCIERA DE DESARROLLO TERRITORIAL S.A -FINDETER</t>
  </si>
  <si>
    <t>800096329-1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</si>
  <si>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</si>
  <si>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10 AÑOS</t>
  </si>
  <si>
    <t>900185518-1</t>
  </si>
  <si>
    <t>860524958-1</t>
  </si>
  <si>
    <t>AGENCIA DE DESARROLLO LOCAL DE ITAGÛÍ –ADELI</t>
  </si>
  <si>
    <t>SI-328-2021</t>
  </si>
  <si>
    <t>CONTRATO INTERADMINISTRATIVO DE ADMINISTRACIÓN DELEGADA DEL PROYECTO “MEJORAMIENTO DEL ENTORNO URBANISTICO EN EL CORREDOR METROPOLITANO DEL MUNICIPIO DE ITAGUI, ANTIOQUIA”, ENTRE EL MUNICIPIO DE ITAGÜÍ Y LA AGENCIA DE DESARROLLO LOCAL DE ITAGÜÍ –ADELI</t>
  </si>
  <si>
    <t xml:space="preserve">20 DIAS Y 25 MESES </t>
  </si>
  <si>
    <t>SH-349-2021</t>
  </si>
  <si>
    <t xml:space="preserve">BANCO BILBAO VIZCAYA ARGENTARIA COLOMBIA S.A-BBVA COLOMBIA </t>
  </si>
  <si>
    <t>EL PRESTAMISTA HA ACORDADO PARA CON EL PRESTATARIO  OTORGARLE UN EMPRESTITO INTERNO HASTA POR LA SUMA DE VEINTICINCO MIL MILLONES DE PESOS  CON CARGO A LA LINEA DE CREDITO COMERCIO,  EN LA MODALIDAD DE CREDITO PUBLICO INTERNO Y PIGNORACION DE LA RENTAS, MEDIANTE LOS DESEMBOLSOS QUE RTEQUIERA EL PRESTATARIO</t>
  </si>
  <si>
    <t>120 MESES</t>
  </si>
  <si>
    <t xml:space="preserve">ACTA N° 1 MODIFICATORIA DE CLAUSULAS Y ADICION EN TIEMPO, SE ADICIONA EN 5 ÑOS </t>
  </si>
  <si>
    <t>120  MESES</t>
  </si>
  <si>
    <t>SECRETARIA JURIDICA</t>
  </si>
  <si>
    <t>334 DIAS</t>
  </si>
  <si>
    <t>304 DIAS</t>
  </si>
  <si>
    <t xml:space="preserve">900.590.434-8  </t>
  </si>
  <si>
    <t>SMA-181-2022</t>
  </si>
  <si>
    <t>CONTRATO INTERADMINISTRATIVO DE ADMINISTRACIÓN DELEGADA, PARA LA ADQUISICIÓN DE LAS ÁREAS DE IMPORTANCIA ESTRATÉGICA PARA LA CONSERVACIÓN DEL RECURSO HÍDRICO EN LOS PREDIOS QUE SURTEN ACUEDUCTOS VEREDALES EN EL MUNICIPIO DE ITAGÜÍ</t>
  </si>
  <si>
    <t xml:space="preserve">122 DIAS </t>
  </si>
  <si>
    <t>98 MESES</t>
  </si>
  <si>
    <t>CONTRATO INTERADMINISTRATIVO DE ADMINISTRACIÓN DELEGADA DE LOS RECURSOS PARA LA PRESTACIÓN DE SERVICIOS DE TELECOMUNICACIONES Y SERVICIOS CONEXOS CON TECNOLOGÍA PDA PARA LA CONECTIVIDAD DEL MODELO NACIONAL DE VIGILANCIA POR CUADRANTES DE LA POLICÍA NACIONAL CON JURISDICCIÓN EN EL MUNICIPIO DE ITAGÜÍ</t>
  </si>
  <si>
    <t>SH-CD-137-2023</t>
  </si>
  <si>
    <t xml:space="preserve">SUSCRIPCIÓN A PUBLICACIONES EN MEDIO IMPRESO Y   ELECTRÓNICAS ESPECIALIZADAS EN MATERIA JURÍDICA Y CONTABLE CON ACTUALIZACIÓN PERMANENTE EN INTERNET ACTIVADAS POR DIRECCIÓN IP PARA CONSULTA DE LA ENTIDAD. </t>
  </si>
  <si>
    <t>EL ACREEDOR HA ACORDADO PARA CON EL DEUDOR, SUSCRIBIR UN CONTRATO DE EMPRÉSTITO BAJO LA MODALIDAD DE CRÉDITO DIRECTO INTERNO CON PIGNORACIÓN DE RENTAS, CON TASA COMPENSADA, EN EL MARCO DE LO ESTABLECIDO EN EL LITERAL K) DEL NUMERAL 1°  DELARTICULO 270  DE ESTATUTO ORGANICO DEL SISTEMA FINANCIERO, CON CARGO A LA LINEA DE CRÉDITO DIRECTO "COMPROMISO REACTIVACIÓN COLOMBIA - TRAMO II" DEL ACREEDOR</t>
  </si>
  <si>
    <t>LEGIS EDITORES S.A</t>
  </si>
  <si>
    <t xml:space="preserve">10  DIAS </t>
  </si>
  <si>
    <t>ALCALDIA MUNICIPAL</t>
  </si>
  <si>
    <t>860042209-2</t>
  </si>
  <si>
    <t>SSA-CD-179-2023</t>
  </si>
  <si>
    <t xml:space="preserve">ARRENDAMIENTO DE UN (1) ESPACIO CON UN ÁREA DE UN (1) MT2, UBICADO DENTRO DE LAS INSTALACIONES DEL CENTRO ADMINISTRATIVO MUNICIPAL DE ITAGÜÍ “CAMI” EN LA CARRERA 51 N° 51-55 PRIMER PISO, SECTOR SALA ATENCIÓN AL USUARIO, MATRICULA INMOBILIARIA 001-589223, DESTINADO PARA EL FUNCIONAMIENTO DE UN CAJERO AUTOMÁTICO DEL BANCO BBVA COLOMBIA S.A, PARA EL USO DE LA ADMINISTRACIÓN MUNICIPAL Y LA COMUNIDAD EN GENERAL,  DIRECCION CARRERA 51 N° 51-55 PRIMER PISO </t>
  </si>
  <si>
    <t>1460 DIAS</t>
  </si>
  <si>
    <t>SH-CD-190-2023</t>
  </si>
  <si>
    <t>SH-CD-194-2023</t>
  </si>
  <si>
    <t xml:space="preserve">BANCO AGRARIO DE COLOMBIA </t>
  </si>
  <si>
    <t>800037800-8</t>
  </si>
  <si>
    <t>OTORGAMIENTO DE UN PRÉSTAMO EN MONEDA LEGAL
COLOMBIANA EN CUANTÍA DE HASTA VEINTE MIL MILLONES DE PESOS ($20.000.000.000) M/CTE, AL MUNICIPIO DE ITAGÜÍ
(ANTIOQUIA).</t>
  </si>
  <si>
    <t>3600 DIAS</t>
  </si>
  <si>
    <t>10 DIAS</t>
  </si>
  <si>
    <t>20 DIAS</t>
  </si>
  <si>
    <r>
      <rPr>
        <b/>
        <sz val="8"/>
        <color theme="1"/>
        <rFont val="Calibri"/>
        <family val="2"/>
        <scheme val="minor"/>
      </rPr>
      <t xml:space="preserve">ACTA N°10 </t>
    </r>
    <r>
      <rPr>
        <sz val="8"/>
        <color theme="1"/>
        <rFont val="Calibri"/>
        <family val="2"/>
        <scheme val="minor"/>
      </rPr>
      <t>MODIFICATORIA DE ADICIÓN EN PLAZO,  SE  ADICIONA EN  48 MESES, HATA EL 31/12/2027</t>
    </r>
    <r>
      <rPr>
        <b/>
        <sz val="8"/>
        <color theme="1"/>
        <rFont val="Calibri"/>
        <family val="2"/>
        <scheme val="minor"/>
      </rPr>
      <t xml:space="preserve"> 31/12/2023ACTA N°9</t>
    </r>
    <r>
      <rPr>
        <sz val="8"/>
        <color theme="1"/>
        <rFont val="Calibri"/>
        <family val="2"/>
        <scheme val="minor"/>
      </rPr>
      <t xml:space="preserve"> MODIFICATORIA DE ADICIÓN EN PLAZO, POR 12 MESES, DEL 01/01/2020 AL 31/12/2023,     </t>
    </r>
    <r>
      <rPr>
        <b/>
        <sz val="8"/>
        <rFont val="Calibri"/>
        <family val="2"/>
        <scheme val="minor"/>
      </rPr>
      <t>ACTA N°8</t>
    </r>
    <r>
      <rPr>
        <sz val="8"/>
        <rFont val="Calibri"/>
        <family val="2"/>
        <scheme val="minor"/>
      </rPr>
      <t xml:space="preserve"> </t>
    </r>
    <r>
      <rPr>
        <sz val="8"/>
        <color theme="1"/>
        <rFont val="Calibri"/>
        <family val="2"/>
        <scheme val="minor"/>
      </rPr>
      <t xml:space="preserve">MODIFICATORIA DE ADICIÓN EN PLAZO, POR 30 MESES, DEL 01/07/2020 AL 31/12/2022,              </t>
    </r>
    <r>
      <rPr>
        <b/>
        <sz val="8"/>
        <color theme="1"/>
        <rFont val="Calibri"/>
        <family val="2"/>
        <scheme val="minor"/>
      </rPr>
      <t>ACTA N° 7</t>
    </r>
    <r>
      <rPr>
        <sz val="8"/>
        <color theme="1"/>
        <rFont val="Calibri"/>
        <family val="2"/>
        <scheme val="minor"/>
      </rPr>
      <t xml:space="preserve"> en plazo por 3 meses, que va desde el 01 de abril de 2020 hasta el 30 de junio de 2020. 
</t>
    </r>
    <r>
      <rPr>
        <b/>
        <sz val="8"/>
        <color theme="1"/>
        <rFont val="Calibri"/>
        <family val="2"/>
        <scheme val="minor"/>
      </rPr>
      <t xml:space="preserve">ACTA N° 6 </t>
    </r>
    <r>
      <rPr>
        <sz val="8"/>
        <color theme="1"/>
        <rFont val="Calibri"/>
        <family val="2"/>
        <scheme val="minor"/>
      </rPr>
      <t xml:space="preserve">en plazo por 06 meses, que va desde el 01 de octubre de 2019 hasta el 31 de marzo de 2020.    </t>
    </r>
    <r>
      <rPr>
        <b/>
        <sz val="8"/>
        <color theme="1"/>
        <rFont val="Calibri"/>
        <family val="2"/>
        <scheme val="minor"/>
      </rPr>
      <t>ADICION N°</t>
    </r>
    <r>
      <rPr>
        <sz val="8"/>
        <color theme="1"/>
        <rFont val="Calibri"/>
        <family val="2"/>
        <scheme val="minor"/>
      </rPr>
      <t xml:space="preserve"> </t>
    </r>
    <r>
      <rPr>
        <b/>
        <sz val="8"/>
        <color theme="1"/>
        <rFont val="Calibri"/>
        <family val="2"/>
        <scheme val="minor"/>
      </rPr>
      <t>. 5</t>
    </r>
    <r>
      <rPr>
        <sz val="8"/>
        <color theme="1"/>
        <rFont val="Calibri"/>
        <family val="2"/>
        <scheme val="minor"/>
      </rPr>
      <t xml:space="preserve"> en tiempo (9 meses) que va desde el 01 enero al 30 Sept del 2019.                                                          </t>
    </r>
    <r>
      <rPr>
        <b/>
        <sz val="8"/>
        <color theme="1"/>
        <rFont val="Calibri"/>
        <family val="2"/>
        <scheme val="minor"/>
      </rPr>
      <t>ADICION N° 4</t>
    </r>
    <r>
      <rPr>
        <sz val="8"/>
        <color theme="1"/>
        <rFont val="Calibri"/>
        <family val="2"/>
        <scheme val="minor"/>
      </rPr>
      <t xml:space="preserve"> en tiempo (6 meses y 6 dias) que va desde el26 junio del 2018 al 31 Dic del 2018,                </t>
    </r>
    <r>
      <rPr>
        <b/>
        <sz val="8"/>
        <color theme="1"/>
        <rFont val="Calibri"/>
        <family val="2"/>
        <scheme val="minor"/>
      </rPr>
      <t>ADICION N° 3</t>
    </r>
    <r>
      <rPr>
        <sz val="8"/>
        <color theme="1"/>
        <rFont val="Calibri"/>
        <family val="2"/>
        <scheme val="minor"/>
      </rPr>
      <t xml:space="preserve"> en tiempo (4 meses) que va desde el 25 de Febrero del 2017 al 25 de Junio del 2018,                  </t>
    </r>
    <r>
      <rPr>
        <b/>
        <sz val="8"/>
        <color theme="1"/>
        <rFont val="Calibri"/>
        <family val="2"/>
        <scheme val="minor"/>
      </rPr>
      <t>ADICION N°2</t>
    </r>
    <r>
      <rPr>
        <sz val="8"/>
        <color theme="1"/>
        <rFont val="Calibri"/>
        <family val="2"/>
        <scheme val="minor"/>
      </rPr>
      <t xml:space="preserve"> en tiempo(13 meses) que va desde el 01 de febrero 2016 al 24 de Febrero del 2017,           </t>
    </r>
    <r>
      <rPr>
        <b/>
        <sz val="8"/>
        <color theme="1"/>
        <rFont val="Calibri"/>
        <family val="2"/>
        <scheme val="minor"/>
      </rPr>
      <t xml:space="preserve">ADICION N° 1 </t>
    </r>
    <r>
      <rPr>
        <sz val="8"/>
        <color theme="1"/>
        <rFont val="Calibri"/>
        <family val="2"/>
        <scheme val="minor"/>
      </rPr>
      <t>en tiempo (1 mes) que va desde el  01 de enero al 31 de enero del 2016</t>
    </r>
  </si>
  <si>
    <t>HOSPITAL DEL SUR GABRIEL JARAMILLO PIEDRAHITA</t>
  </si>
  <si>
    <t>366 DIAS</t>
  </si>
  <si>
    <t>SECRETARIA DE MEDIO AMBIENTE</t>
  </si>
  <si>
    <t>SSA-CD-025-2024</t>
  </si>
  <si>
    <t>SECRETARIA DE SEGURIDAD</t>
  </si>
  <si>
    <t xml:space="preserve">PRESTAR LOS SERVICIOS QUE GARANTICEN LA INTERVENCIÓN DEL SISTEMA DE GESTIÓN DE SEGURIDAD Y SALUD EN EL TRABAJO, LIDERANDO Y SOPORTANDO LAS ACCIONES PROPIAS DE LA REALIZACION DE LOS EXÁMENES Y EVALUACIONES MÉDICAS DE LOS SERVIDORES DEL MUNICIPIO, EN CUMPLIMIENTO DE LA NORMATIVA VIGENTE Y ACORDE CON EL PROFESIOGRAMA DEL MUNICIPIO DE ITAGÜÍ. </t>
  </si>
  <si>
    <t>AGENCIA DE DESARROLLO LOCAL DE ITAGÜÍ - ADELI.</t>
  </si>
  <si>
    <t>SECRETARIA DE EDUCACION</t>
  </si>
  <si>
    <t>SS-CD-058-2024</t>
  </si>
  <si>
    <t>AM-CD-059-2024</t>
  </si>
  <si>
    <t xml:space="preserve">EMPRESA PARA LA SEGURIDAD Y SOLUCIONES URBANAS –ESU.
</t>
  </si>
  <si>
    <t>CONTRATO INTERADMINISTRATIVO DE ADMINISTRACIÓN DELEGADA DE RECURSOS PARA LA EJECUCIÓN DE LAS ACCIONES Y ESTRATEGIAS INHERENTES A LOS PROGRAMAS, PROYECTOS Y ACTIVIDADES, RELACIONADAS CON LA INVERSIÓN DEL DEPORTE EN TODAS SUS MANIFESTACIONES, COMO HÁBITO, PRÁCTICA Y DESARROLLO SALUDABLE, DIRIGIDO A LA COMUNIDAD ITAGUISEÑA</t>
  </si>
  <si>
    <t>274 DIAS</t>
  </si>
  <si>
    <t>DEPARTAMENTO ADMINISTRATIVO DE PLANEACION</t>
  </si>
  <si>
    <t>SECRETARIA DE PARTICIPACION CIUDADANA</t>
  </si>
  <si>
    <t>AGENCIA DE DESARROLLO LOCAL DE ITAGÜÍ – ADELI</t>
  </si>
  <si>
    <t>61 DIAS</t>
  </si>
  <si>
    <t xml:space="preserve">SI-CD-077-2024
</t>
  </si>
  <si>
    <t>CONTRATO INTERADMINISTRATIVO DE ADMINISTRACIÓN DELEGADA DEL PROYECTO “MEJORAMIENTO DE LA INFRAESTRUCTURA DEPORTIVA Y RECREATIVA EN EL MUNICIPIO DE ITAGÜÍ”. ENTRE EL MUNICIPIO DE ITAGÜÍ Y LA AGENCIA DE DESARROLLO LOCAL DE ITAGÜÍ – ADELI.</t>
  </si>
  <si>
    <t>SJ-CD-120-2024</t>
  </si>
  <si>
    <t xml:space="preserve">AGENCIA DE DESARROLLO LOCAL DE ITAGÜÍ - ADELI </t>
  </si>
  <si>
    <t>SI-CD-125-2024</t>
  </si>
  <si>
    <t xml:space="preserve">CONTRATO INTERADMINISTRATIVO DE ADMINISTRACIÓN DELEGADA DEL PROYECTO “ADECUACIÓN Y MANTENIMIENTO DE LAS EDIFICACIONES DEL MUNICIPIO DE ITAGÜÍ DESTINADAS PARA EL SERVICIO PÚBLICO”, ENTRE EL MUNICIPIO DE ITAGÜÍ Y LA AGENCIA DE DESARROLLO LOCAL DE ITAGÜÍ –ADELI-. </t>
  </si>
  <si>
    <t>SI-CD-130-2024</t>
  </si>
  <si>
    <t>CONTRATO INTERADMINISTRATIVO DE ADMINISTRACIÓN DELEGADA DEL PROYECTO “ELABORACIÓN DE ESTUDIOS Y DISEÑOS PARA EL DESARROLLO DE OBRAS ESPACIO PÚBLICO, DE INFRAESTRUCTURA FISICA Y REDES DE SERVICIO PÚBLICO DEL MUNICIPIO DE ITAGÜÍ.</t>
  </si>
  <si>
    <t>SSA-CD-145-2024</t>
  </si>
  <si>
    <t>AGENCIA DE DESARROLLO LOCAL DE ITAGÜÍ - ADELI</t>
  </si>
  <si>
    <t>UNIÓN TEMPORAL LA PREVISORA S.A. COMPAÑÍA DE SEGUROS - SEGUROS DEL ESTADO GENERALES // SSA-LP-127-2024</t>
  </si>
  <si>
    <t>UT VIDESTADO-PREVISORA SSA-LP-127-2024</t>
  </si>
  <si>
    <t>CONVENIO MARCO DE COOPERACIÓN ENTRE EL MUNICIPIO DE ITAGÜÍ Y LA AGENCIA DE DESARROLLO LOCAL DE ITAGÜÍ – ADELI, PARA AUNAR ESFUERZOS EN LA IMPLEMENTACIÓN DE ACCIONES CONJUNTAS ORIENTADAS AL FORTALECIMIENTO INSTITUCIONAL DE LAS ENTIDADES Y LA EJECUCIÓN DE PROYECTOS ESTRATÉGICOS.</t>
  </si>
  <si>
    <t>CONTRATAR EL PROGRAMA DE SEGUROS QUE AMPARE LOS RIESGOS A QUE ESTÁN EXPUESTOS LAS PERSONAS, BIENES E INTERESES QUE TENGA A CARGO O BAJO RESPONSABILIDAD EL MUNICIPIO DE ITAGÜÍ.</t>
  </si>
  <si>
    <t>30 DIAS</t>
  </si>
  <si>
    <t>365 DIAS</t>
  </si>
  <si>
    <t>253 DIAS</t>
  </si>
  <si>
    <t>235 DIAS</t>
  </si>
  <si>
    <t>5 DIAS</t>
  </si>
  <si>
    <t>1279 DIAS</t>
  </si>
  <si>
    <t>SSA-LP-127-2024 LOTE 1</t>
  </si>
  <si>
    <t>SSA-LP-127-2024 LOTE 2</t>
  </si>
  <si>
    <t>901845249-1</t>
  </si>
  <si>
    <t>901845275-3</t>
  </si>
  <si>
    <t>1645 DIAS</t>
  </si>
  <si>
    <t>SE-LP-105-2024</t>
  </si>
  <si>
    <t>SSA-LP-117-2024</t>
  </si>
  <si>
    <t>SE-CMA-122-2024</t>
  </si>
  <si>
    <t>NUTRISER COLOMBIA S.A.S</t>
  </si>
  <si>
    <t>900084859-1</t>
  </si>
  <si>
    <t xml:space="preserve">PRESTACIÓN DE SERVICIOS PARA LA ATENCIÓN INTEGRAL DEL PROGRAMA DE ALIMENTACIÓN ESCOLAR -PAE- Y DEL PROGRAMA DE SEGURIDAD ALIMENTARIA Y NUTRICIONAL DE LA POBLACIÓN VULNERABLE DEL MUNICIPIO DE ITAGÜÍ. </t>
  </si>
  <si>
    <t>BUHO SEGURIDAD LIMITADA</t>
  </si>
  <si>
    <t>860404674-8</t>
  </si>
  <si>
    <t>PRESTACIÓN DE SERVICIOS DE VIGILANCIA Y SEGURIDAD PRIVADA, PARA LA PERMANENTE Y ADECUADA PROTECCIÓN DE LAS PERSONAS, BIENES MUEBLES E INMUEBLES DE PROPIEDAD DEL MUNICIPIO DE ITAGÜÍ.</t>
  </si>
  <si>
    <t>COOPERATIVA DE TRABAJO ASOCIADO INTERVINIENDO TU FUTURO (SIGLA: COOINTERFUTURO C.T.A.)</t>
  </si>
  <si>
    <t>CONSULTORÍA INTEGRAL AL CONTRATO DE PRESTACIÓN DE SERVICIOS PARA LA ATENCIÓN INTEGRAL DEL PROGRAMA DE ALIMENTACIÓN ESCOLAR PAE Y DEL PROGRAMA DE SEGURIDAD ALIMENTARIA Y NUTRICIONAL DE LA POBLACIÓN VULNERABLE DEL MUNICIPIO DE ITAGÜÍ, ASÍ COMO EL DESARROLLO DE ACTIVIDADES PEDAGÓGICAS A LA POBLACIÓN BENEFICIARIA DEL PROGRAMA DE ALIMENTACIÓN ESCOLAR PAE.</t>
  </si>
  <si>
    <t>1326 DIAS</t>
  </si>
  <si>
    <t>1309 DIAS</t>
  </si>
  <si>
    <t>SH-LP-140-2024</t>
  </si>
  <si>
    <t>SSA-SA-148-2024</t>
  </si>
  <si>
    <t>ALCALDIA - LAS TIC</t>
  </si>
  <si>
    <t>SM-CD-155-2024</t>
  </si>
  <si>
    <t>SVH-CD-164-2024</t>
  </si>
  <si>
    <t>SI-CD-171-2024</t>
  </si>
  <si>
    <t>SI-CD-172-2024</t>
  </si>
  <si>
    <t>SI-CD-175-2024</t>
  </si>
  <si>
    <t>M.N. IMPRESOS S.A.S.</t>
  </si>
  <si>
    <t>ASEAR S.A. E.S.P</t>
  </si>
  <si>
    <t xml:space="preserve">FIDUCIARIA CENTRAL S.A </t>
  </si>
  <si>
    <t>900477988-3</t>
  </si>
  <si>
    <t>800171372-1</t>
  </si>
  <si>
    <t>PRESTACION DEL SERVICIO DE IMPRESIÓN Y COPIADO INCLUIDO LAS FORMAS PREIMPRESAS Y CREACION, ELABORACION Y DIVULGACION DE CAMPAÑAS DE CULTURA TRIBUTARIA Y DE ACCIONES DE GOBIERNO EN EL MUNICIPÍO DE ITAGÜÍ.</t>
  </si>
  <si>
    <t xml:space="preserve">PRESTACIÓN DEL SERVICIO INTEGRAL DE ASEO Y CAFETERÍA PARA LAS SEDES DE LA ADMINISTRACIÓN MUNICIPAL Y EL SERVICIO DE ASEO PARA ESPACIOS INSTITUCIONALES DE SERVICIO A LA COMUNIDAD Y LAS INSTALACIONES DE LAS INSTITUCIONES EDUCATIVAS OFICIALES DEL MUNICIPIO DE ITAGÜÍ. </t>
  </si>
  <si>
    <t xml:space="preserve">ADMINISTRACIÓN DELEGADA DE LOS RECURSOS PARA EL MANTENIMIENTO PREVENTIVO Y CORRECTIVO DE LAS CÁMARAS DEL CIRCUITO CERRADO DE TELEVISIÓN-CCTV, EL MANTENIMIENTO GENERAL DE LA RED DE FIBRA ÓPTICA Y LA INSTALACIÓN, REPOSICIÓN Y MANTENIMIENTO DE LA RED SEMAFÓRICA DEL MUNICIPIO DE ITAGÜÍ. </t>
  </si>
  <si>
    <t>CONTRATO MATRIZ DE FIDUCIA MERCANTIL DE ADMINISTRACIÓN, CONTRATACIÓN Y PAGOS PARA LA EJECUCIÓN DE LOS PROGRAMAS Y PROYECTOS A CARGO DE LA SECRETARÍA DE VIVIENDA Y HÁBITAT, EN EL MARCO DEL PLAN DE DESARROLLO MUNICIPAL 2024-2027 “ITAGÜÍ SOMOS TODOS”.</t>
  </si>
  <si>
    <t xml:space="preserve">CONTRATO INTERADMINISTRATIVO DE ADMINISTRACIÓN DELEGADA PARA EL PROYECTO DE “MEJORAMIENTO Y/O MANTENIMIENTO DE ESPACIOS PÚBLICOS PARA LA MOVILIDAD SOSTENIBLE Y LA TRANSITABILIDAD EN EL MUNICIPIO DE ITAGÜÍ”. ENTRE EL MUNICIPIO DE ITAGÜÍ Y LA AGENCIA DE DESARROLLO LOCAL DE ITAGÜÍ – ADELI. </t>
  </si>
  <si>
    <t>CONTRATO INTERADMINISTRATIVO DE ADMINISTRACIÓN DELEGADA PARA EL PROYECTO “ELABORACIÓN DE ESTUDIOS Y DISEÑOS PARA PROYECTOS DE INFRAESTRUCTURA FISICA DEL MUNICIPIO DE ITAGÜÍ”.</t>
  </si>
  <si>
    <t>CONTRATO INTERADMINISTRATIVO DE ADMINISTRACIÓN DELEGADA DEL PROYECTO “CONSTRUCCIÓN, ADECUACIÓN Y/O MANTENIMIENTO DE LA INFRAESTRUCTURA DEPORTIVA Y RECREATIVA DEL MUNICIPIO DE ITAGÜÍ”. ENTRE EL MUNICIPIO DE ITAGÜÍ Y LA AGENCIA DE DESARROLLO LOCAL DE ITAGÜÍ – ADELI.</t>
  </si>
  <si>
    <t>1248 DIAS</t>
  </si>
  <si>
    <t>1234 DIAS</t>
  </si>
  <si>
    <t>456 DIAS</t>
  </si>
  <si>
    <t>SS-SA-177-2024</t>
  </si>
  <si>
    <t>SI-CD-182-2024</t>
  </si>
  <si>
    <t>SSA-CD-185-2024</t>
  </si>
  <si>
    <t>DAP-CD-190-2024</t>
  </si>
  <si>
    <t>SPC-CD-198-2024</t>
  </si>
  <si>
    <t>SM-CD-200-2024</t>
  </si>
  <si>
    <t>SMA-CD-201-2024</t>
  </si>
  <si>
    <t>AM-CD-203-2024</t>
  </si>
  <si>
    <t>SPC-CD-204-2024</t>
  </si>
  <si>
    <t>UNION TEMPORAL GRUPO MANTENIMIENTO VEHICULOS</t>
  </si>
  <si>
    <t>CORPORACION UNIVERSITARIA DE COLOMBIA IDEAS</t>
  </si>
  <si>
    <t>CORPORACIÓN UNIVERSITARIA AMERICANA</t>
  </si>
  <si>
    <t>CORPORACIÓN UNIVERSITARIA DE SABANETA UNISABANETA</t>
  </si>
  <si>
    <t>AGENCIA PARA EL DESARROLLO LOCAL DE ITAGÜÍ – ADELI –</t>
  </si>
  <si>
    <t>FUNDACIÓN UNIVERSITARIA CATÓLICA DEL NORTE</t>
  </si>
  <si>
    <t>FONDO MIXTO PARA LA PROMOCIÓN DE LA CULTURA Y LAS ARTES DE ITAGÜÍ “MUSEO CENTRO CULTURAL CARIBE”</t>
  </si>
  <si>
    <t>901884829-1</t>
  </si>
  <si>
    <t>900114439-4</t>
  </si>
  <si>
    <t>900253021-5</t>
  </si>
  <si>
    <t>811010001-2</t>
  </si>
  <si>
    <t>901670833-0</t>
  </si>
  <si>
    <t>PRESTACIÓN DE SERVICIO PARA EL SOPORTE TÉCNICO Y OPERATIVO DE LOS VEHICULOS OFICIALES DEL MUNICIPIO DE ITAGUI Y DE LOS ORGANISMOS DE SEGURIDAD Y JUSTICIA QUE PRESTAN SUS SERVICIOS EN ESTA CIUDAD</t>
  </si>
  <si>
    <t>CONTRATO INTERADMINISTRATIVO DE ADMINISTRACIÓN DELEGADA DEL PROYECTO “CONSTRUCCIÓN, ADECUACIÓN Y/O MANTENIMIENTO A LA INFRAESTRUCTURA FÍSICA DE USO INSTITUCIONAL Y DE USO PÚBLICO EN EL MUNICIPIO DE ITAGÜÍ”, ENTRE EL MUNICIPIO DE ITAGÜÍ Y LA AGENCIA DE DESARROLLO LOCAL DE ITAGÜÍ –ADELI.</t>
  </si>
  <si>
    <t>ARRENDAMIENTO DE ALGUNAS AREAS DE UN (1) BIEN INMUEBLE UBICADO EN LA CARRERA 46 N° 51-41 DEL MUNICIPIO DE ITAGUI, DESTINADO PARA FINES EDUCATIVOS, RECREATIVOS Y CULTURALES</t>
  </si>
  <si>
    <t xml:space="preserve">PRESTACIÓN DE SERVICIOS PROFESIONALES PARA EL ACOMPAÑAMIENTO, APOYO LOGISTICO Y ASISTENCIAL EN LA REALIZACIÓN DE ACTIVIDADES ACADEMICAS DE FORMACIÓN EN GESTIÓN, FORMULACIÓN Y PLANEACIÓN DE PROYECTOS COMUNITARIOS DIRIGIDOS A LA COMUNA UNO (1) Y DOS (2) DEL MUNICIPIO DE ITAGÜÍ. </t>
  </si>
  <si>
    <t xml:space="preserve">PRESTACION DE SERVICIOS PROFESIONALES PARA FORMAR Y CERTIFICAR EN TEMAS DE EMPRENDIMIENTO COMERCIAL A LOS HABITANTES DE LA COMUNA SEIS DEL MUNICIPIO DE ITAGÜÍ, EN EL MARCO DE LA INICIATIVA DE PRESUPUESTO PARTICIPATIVO 2024. </t>
  </si>
  <si>
    <t xml:space="preserve">CONTRATO INTERADMINISTRATIVO DE ADMINISTRACIÓN DELEGADA PARA LA DETERMINACIÓN DE LAS ZONAS DE ESTACIONAMIENTO REGULADO PARA LA RECUPERACIÓN Y OPTIMIZACIÓN DEL ESPACIO PÚBLICO EN EL MUNICIPIO DE ITAGÜÍ. </t>
  </si>
  <si>
    <t xml:space="preserve">CONTRATO INTERADMINISTRATIVO DE ADMINISTRACIÓN DELEGADA DE LOS RECURSOS DESTINADOS PARA DAR CONTINUIDAD A LA IMPLEMENTACIÓN DEL PLAN DE GESTIÓN INTEGRAL DE RESIDUOS SÓLIDOS DEL MUNICIPIO DE ITAGÜÍ.  </t>
  </si>
  <si>
    <t>CONTRATO INTERADMINISTRATIVO DE ADMINISTRACION DELEGADA PARA FOMENTAR, PROMOCIONAR Y ARTICULAR LAS ACTIVIDADES DEL PRESUPUESTO PARTICIPATIVO, DIRIGIDO A POBLACION DE LA COMUNA 5 DEL MUNICIPIO DE ITAGUI.</t>
  </si>
  <si>
    <t>595.000 MENSUAL MAS EL IPC DE CADA AÑO</t>
  </si>
  <si>
    <t>426 DIAS</t>
  </si>
  <si>
    <t>1800 DIAS</t>
  </si>
  <si>
    <t>35 DIAS</t>
  </si>
  <si>
    <t>37 DIAS</t>
  </si>
  <si>
    <t>28 DIAS</t>
  </si>
  <si>
    <t>ACTA N°2 MODIFICATORIA DE ADICION EN PLAZO. SE ADICIONA EN 31 DIAS</t>
  </si>
  <si>
    <t>397 DIAS</t>
  </si>
  <si>
    <t>ACTA N° 1 MODIFICATORIA DE ADICION EN PLAZO Y VALOR. SE ADICIONA EN 60 DÍAS. ACTA N° 2 MODIFICATORIA DE ADICION EN PLAZO. SE ADICIONA EN 59 DIAS</t>
  </si>
  <si>
    <t>393 DIAS</t>
  </si>
  <si>
    <t>ACTA N°1 MODIFICATORIA DE ADICIÓN EN PLAZO Y VALOR. SE ADICIONA EN UN MES</t>
  </si>
  <si>
    <t>ACTA N°1 MODIFICATORIA DE ADICION EN PLAZO Y VALOR. SE ADICIONA EN 3 MESES</t>
  </si>
  <si>
    <t>394 DIAS</t>
  </si>
  <si>
    <t>ACTA N°3 MODIFICATORIA DE ADICION EN PLAZO Y VALOR. ADICIONA 6 MESES</t>
  </si>
  <si>
    <t>434 DIAS</t>
  </si>
  <si>
    <t>ACTA N° 2 MODIFICATORIA DE ADICION EN PLAZO. ADICIONA 3 MESES</t>
  </si>
  <si>
    <t>151 DIAS</t>
  </si>
  <si>
    <t>ACTA N° 1 MODIFICATORIA DE ADICION EN PLAZO. ADICIONA 69 DIAS</t>
  </si>
  <si>
    <t>104 DIAS</t>
  </si>
  <si>
    <t>106 DIAS</t>
  </si>
  <si>
    <t>ACTA N° 1 MODIFICATORIA DE ADICION EN PLAZO. ADICIONA 6 MESES</t>
  </si>
  <si>
    <t>212 DIAS</t>
  </si>
  <si>
    <t>ACTA N° 1 MODIFICATORIA DE ADICION EN PLAZO. ADICIONA 8 MESES</t>
  </si>
  <si>
    <t>271 DIAS</t>
  </si>
  <si>
    <t>ACTA N° 1 MODIFICATORIA DE ADICION EN PLAZO. ADICIONA 3 MESES</t>
  </si>
  <si>
    <t>110 DIAS</t>
  </si>
  <si>
    <t>ACTA N° 1 MODIFICATORIA DE ADICION EN PLAZO. ADICIONA 1 MES</t>
  </si>
  <si>
    <t>36 DIAS</t>
  </si>
  <si>
    <t>CONTRATOS AÑO 2025 PRIMER TRIMESTRE</t>
  </si>
  <si>
    <t>1084 DIAS</t>
  </si>
  <si>
    <t>ACTA N° 7 ADICIÓN EN PLAZO  SE ADICIONA EN 10 MESES.</t>
  </si>
  <si>
    <t>CONTRATOS 2014-2017-2021-2022-2023-2024</t>
  </si>
  <si>
    <t>SI-CD-232-2022</t>
  </si>
  <si>
    <t xml:space="preserve">CONTRATO INTERADMINISTRATIVO DE ADMINISTRACIÓN DELEGADA DEL PROYECTO “CONSTRUCCION DE LA SOLUCIÓN VIAL RUTA 2509 (AUTOPISTA SUR) CON CALLE 31 LOCALIZADA EN EL MUNICIPIO DE ITAGUI EN EL DEPARTAMENTO DE ANTIOQUIA EN EL MARCO DEL PROGRAMA VÍAS PARA LA CONEXIÓN DE TERRITORIOS, EL CRECIMIENTO SOSTENIBLE Y LA REACTIVACIÓN 2.0.” ENTRE EL MUNICIPIO DE ITAGÜÍ Y LA AGENCIA DE DESARROLLO LOCAL DE ITAGÜÍ –ADELI. </t>
  </si>
  <si>
    <t>SH-CD-161-2024</t>
  </si>
  <si>
    <t>BANCOLOMBIA S.A</t>
  </si>
  <si>
    <t>BANCOLOMBIA HA ACORDADO PRESTAR AL DEUDOR HASTA LA SUMA SEÑALADA EN EL APARTA "MONTO DE LA OPERACIÓN" DE LA PARTE 1.2, LA CUAL SE ENTREGARA A SU PERFECCIONAMIENTO Y UNA VEZ SE HAYA ACREDITADO EL CUMPLIMIENTO DE LA TOTALIDAD DE LOS REQUISITOS LEGALES</t>
  </si>
  <si>
    <t>3652 DIAS</t>
  </si>
  <si>
    <t>SSYPS-CD-001-2025</t>
  </si>
  <si>
    <t>SECRETARIA DE SALUD Y PROTECCION SOCIAL</t>
  </si>
  <si>
    <t>SMA-CD-002-2025</t>
  </si>
  <si>
    <t>SSA-CD-003-2025</t>
  </si>
  <si>
    <t>SSA-CD-004-2025</t>
  </si>
  <si>
    <t>SSA-CD-005-2025</t>
  </si>
  <si>
    <t>SGM-CD-006-2025</t>
  </si>
  <si>
    <t>SECRETARIA DE GOBIERNO MUNICIPAL</t>
  </si>
  <si>
    <t>SSYPS-CD-007-2025</t>
  </si>
  <si>
    <t>SGM-CD-008-2025</t>
  </si>
  <si>
    <t>AM-CD-009-2025</t>
  </si>
  <si>
    <t>ALCALDIA MUNICIPAL - DIRECCION TIC</t>
  </si>
  <si>
    <t>SSA-CD-010-2025</t>
  </si>
  <si>
    <t>SSA-CD-011-2025</t>
  </si>
  <si>
    <t>SS-CD-012-2025</t>
  </si>
  <si>
    <t>SSA-CD-013-2025</t>
  </si>
  <si>
    <t>SS-CD-014-2025</t>
  </si>
  <si>
    <t>SSA-CD-015-2025</t>
  </si>
  <si>
    <t>SS-CD-016-2025</t>
  </si>
  <si>
    <t>SSA-CD-017-2025</t>
  </si>
  <si>
    <t>SE-CD-018-2025</t>
  </si>
  <si>
    <t>AM-CD-019-2025</t>
  </si>
  <si>
    <t>SSA-CD-020-2025</t>
  </si>
  <si>
    <t>SS-CD-021-2025</t>
  </si>
  <si>
    <t>SGM-CD-022-2025</t>
  </si>
  <si>
    <t>SS-CD-023-2025</t>
  </si>
  <si>
    <t>SM-CD-024-2025</t>
  </si>
  <si>
    <t>SECRETARIA DE MOVILIDAD</t>
  </si>
  <si>
    <t>SM-CD-025-2025</t>
  </si>
  <si>
    <t>SSA-CD-026-2025</t>
  </si>
  <si>
    <t>SJ-CD-027-2025</t>
  </si>
  <si>
    <t>SGM-CD-028-2025</t>
  </si>
  <si>
    <t>SM-CD-029-2025</t>
  </si>
  <si>
    <t>SF-CD-030-2025</t>
  </si>
  <si>
    <t>SECRETARIA DE LA FAMILIA</t>
  </si>
  <si>
    <t>SSYPS-CD-031-2025</t>
  </si>
  <si>
    <t>SF-CD-032-2025</t>
  </si>
  <si>
    <t>SSA-CD-033-2025</t>
  </si>
  <si>
    <t>SGM-CD-034-2025</t>
  </si>
  <si>
    <t>SSA-CD-035-2025</t>
  </si>
  <si>
    <t>SEC-CD-036-2025</t>
  </si>
  <si>
    <t>SECRETARIA DE EVALUACION Y CONTROL</t>
  </si>
  <si>
    <t>SJ-CD-037-2025</t>
  </si>
  <si>
    <t>SG-CD-038-2025</t>
  </si>
  <si>
    <t>SECRETARIA GENERAL</t>
  </si>
  <si>
    <t>SH-CD-039-2025</t>
  </si>
  <si>
    <t>SH-CD-040-2025</t>
  </si>
  <si>
    <t>SE-CD-041-2025</t>
  </si>
  <si>
    <t>DAP-CD-042-2025</t>
  </si>
  <si>
    <t>DEPARTAMENTO ADMINISTRATIVO DE PLANEACIÓN</t>
  </si>
  <si>
    <t>SE-CD-043-2025</t>
  </si>
  <si>
    <t>SG-CD-044-2025</t>
  </si>
  <si>
    <t>SI-CD-045-2025</t>
  </si>
  <si>
    <t>SSYPS-CD-046-2025</t>
  </si>
  <si>
    <t>SE-CD-047-2025</t>
  </si>
  <si>
    <t>SSA-CD-049-2025</t>
  </si>
  <si>
    <t>SS-CD-050-2025</t>
  </si>
  <si>
    <t>SC-CD-051-2025</t>
  </si>
  <si>
    <t>SECRETARIA DE LAS COMUNICACIONES</t>
  </si>
  <si>
    <t>SH-CD-052-2025</t>
  </si>
  <si>
    <t>SC-CD-053-2025</t>
  </si>
  <si>
    <t>SE-CD-054-2025</t>
  </si>
  <si>
    <t>SSYPS-CD-055-2025</t>
  </si>
  <si>
    <t>SE-CD-056-2025</t>
  </si>
  <si>
    <t xml:space="preserve">SECRETARIA DE EDUCACION </t>
  </si>
  <si>
    <t>SMA-CD-057-2025</t>
  </si>
  <si>
    <t>SGM-CD-058-2025</t>
  </si>
  <si>
    <t xml:space="preserve">SF-CD-059-2025
</t>
  </si>
  <si>
    <t xml:space="preserve">SSA-CMC-060-2025
</t>
  </si>
  <si>
    <t>SPC-CD-061-2025</t>
  </si>
  <si>
    <t>DDE-CD-062-2025</t>
  </si>
  <si>
    <t>DIRECCION DE DESARROLLO ECÓCOMICO</t>
  </si>
  <si>
    <t>SF-CD-063-2025</t>
  </si>
  <si>
    <t>SF-CD-064-2025</t>
  </si>
  <si>
    <t>SH-CD-065-2025</t>
  </si>
  <si>
    <t xml:space="preserve">AM-CD-066-2025
</t>
  </si>
  <si>
    <t>AM-CD-067-2025</t>
  </si>
  <si>
    <t>SJ-CD-068-2025</t>
  </si>
  <si>
    <t>SGM-CD-069-2025</t>
  </si>
  <si>
    <t>SMA-CD-070-2025</t>
  </si>
  <si>
    <t>SMA-CD-071-2025</t>
  </si>
  <si>
    <t>SSYPS-CD-072-2025</t>
  </si>
  <si>
    <t>SG-CD-073-2025</t>
  </si>
  <si>
    <t>SGM-CD-074-2025</t>
  </si>
  <si>
    <t>AM-CD-075-2025</t>
  </si>
  <si>
    <t>SF-CD-076-2025</t>
  </si>
  <si>
    <t>SGM-CD-077-2025</t>
  </si>
  <si>
    <t xml:space="preserve">DAP-CD-078-2025
</t>
  </si>
  <si>
    <t>SSYPS-CD-079-2025</t>
  </si>
  <si>
    <t>SSYPS-CD-080-2025</t>
  </si>
  <si>
    <t>SS-CD-081-2025</t>
  </si>
  <si>
    <t>SH-CD-082-2025</t>
  </si>
  <si>
    <t>SM-CD-083-2025</t>
  </si>
  <si>
    <t>SF-CD-084-2025</t>
  </si>
  <si>
    <t>SG-CD-085-2025</t>
  </si>
  <si>
    <t>SF-CD-086-2025</t>
  </si>
  <si>
    <t>SF-CD-087-2025</t>
  </si>
  <si>
    <t>SF-CD-089-2025</t>
  </si>
  <si>
    <t>SF-CD-090-2025</t>
  </si>
  <si>
    <t>SF-CD-091-2025</t>
  </si>
  <si>
    <t>SS-TVEC-143455-2025</t>
  </si>
  <si>
    <t>AM-CD-092-2025</t>
  </si>
  <si>
    <t>SF-CD-093-2025</t>
  </si>
  <si>
    <t>DAP-CD-095-2025</t>
  </si>
  <si>
    <t>E.S.E. HOSPITAL DEL SUR “GABRIEL JARAMILLO PIEDRAHITA”</t>
  </si>
  <si>
    <t>INVERSIONES ZOOGRANJA S.A.S.</t>
  </si>
  <si>
    <t>CUERPO DE BOMBEROS VOLUNTARIOS DEL MUNICIPIO DE ITAGÜÍ</t>
  </si>
  <si>
    <t>KEYTHY HELEN DE SOUSA MUÑOZ</t>
  </si>
  <si>
    <t>ORIENTAR DFE S.A.S</t>
  </si>
  <si>
    <t xml:space="preserve">AGENCIA DE DESARROLLO LOCAL DE ITAGÜÍ - ADELI
</t>
  </si>
  <si>
    <t xml:space="preserve">FUNDACION HOGAR DEL NIÑO
</t>
  </si>
  <si>
    <t xml:space="preserve">EVENTOS PROVISIONES Y DISTRIBUCIONES LA MAYORISTA S.A.S. - I+D GROUP </t>
  </si>
  <si>
    <t>ELKIN MARIO MAYA ECHAVARRÍA</t>
  </si>
  <si>
    <t>PALMA NOVA Y CIA S.A.S</t>
  </si>
  <si>
    <t>JUNTA DE ACCION COMUNAL VEREDA LAS LOMITAS</t>
  </si>
  <si>
    <t>CORPORACIÓN PARA LA EDUCACIÓN CULTURA Y EMPRENDIMIENTO COMUNITARIO – KABABI</t>
  </si>
  <si>
    <t>ARRENDAMIENTOS AVAL BIEN RAIZ S.A.S</t>
  </si>
  <si>
    <t>FUNDACIÓN DIEGO ECHAVARRÍA MISAS CENTRO CULTURAL Y EDUCATIVO</t>
  </si>
  <si>
    <t>SISTEMAS Y ASESORÍAS DE COLOMBIA - SYAC S.A.S</t>
  </si>
  <si>
    <t>COMERCIALIZADORA EL SUPERCOMBATE S.A.S</t>
  </si>
  <si>
    <t>CONSTRUCTORA CONARTE S.A.S.                    y B3 CAPITAL S.A.S.</t>
  </si>
  <si>
    <t>CORPORACIÓN CONGREGACIÓN HERMANAS DE LA PROVIDENCIA SOCIAL CRISTIANA</t>
  </si>
  <si>
    <t>MARÍA EUGENIA ARANGO VÁSQUEZ</t>
  </si>
  <si>
    <t>FUNERARIA ESCOBAR S.A.S</t>
  </si>
  <si>
    <t>SERVIPRUEBAS ROH S.A.S</t>
  </si>
  <si>
    <t>JUNTA DE ACCIÓN COMUNAL VEREDA LAS LOMITAS</t>
  </si>
  <si>
    <t>ORIENTAR DFE S.A.S.</t>
  </si>
  <si>
    <t>EVENTOS PROVISIONES Y DISTRIBUCIONES LA MAYORISTA S.A.S</t>
  </si>
  <si>
    <t xml:space="preserve">INVERSIONISTAS CON VISIÓN S.A.S. </t>
  </si>
  <si>
    <t>CORPORACIÓN DE PROFESIONALES ASESORES – CORPOASES</t>
  </si>
  <si>
    <t>CUERPO DE BOMBEROS VOLUNTARIOS DE ITAGÜÍ</t>
  </si>
  <si>
    <t>FUNDACION HUELLAS DEL AYER</t>
  </si>
  <si>
    <t>MISAEL OCTAVIO MARTÍNEZ ARIAS</t>
  </si>
  <si>
    <t xml:space="preserve">TODO BIENES S.AS. </t>
  </si>
  <si>
    <t>CONSULTORIA LOGICA ORGANIZACIONAL S.A.S. CONLOGICA</t>
  </si>
  <si>
    <t>ANA CLARA DE LOS RIOS RENTERIA</t>
  </si>
  <si>
    <t>GRM COLOMBIA S.A.S</t>
  </si>
  <si>
    <t xml:space="preserve">CONSULTORIA LOGICA ORGANIZACIONAL S.A.S. - CONLOGICA </t>
  </si>
  <si>
    <t>SOLUCIONES INTEGRALES SOLU AS S.A.S</t>
  </si>
  <si>
    <t xml:space="preserve">GMA DIGITAL S.A.S. </t>
  </si>
  <si>
    <t>CORPORACIÓN PARA LA EDUCACIÓN CULTURA Y EMPRENDIMIENTO COMUNITARIO - KABABI</t>
  </si>
  <si>
    <t>ASOCIACION SINDICAL ADMINISTRATIVA Y FINACIERA ASIF</t>
  </si>
  <si>
    <t>MICROCINCO S.A.S.</t>
  </si>
  <si>
    <t>SERVICIOS EMPRESARIALES DAR S.A.S</t>
  </si>
  <si>
    <t>EDGAR FERRUCIO CORREA COPPOLA</t>
  </si>
  <si>
    <t>FAMA COMUNICA S.A.S.</t>
  </si>
  <si>
    <t>D Y D DINAMICA Y DESARROLLO S.A.S.</t>
  </si>
  <si>
    <t>I YA TENEMOS TUS IDEAS S.A.S.</t>
  </si>
  <si>
    <t>WPR GESTION EN SALUD S.A.S</t>
  </si>
  <si>
    <t xml:space="preserve">E.S.E. HOSPITAL DEL SUR “GABRIEL JARAMILLO PIEDRAHITA” </t>
  </si>
  <si>
    <t>INSTRUIMOS S.A.S.</t>
  </si>
  <si>
    <t>CORPORACION FUTURO Y PROGRESO “CORFUPROGRESO”</t>
  </si>
  <si>
    <t>ASOCIACIÓN SINDICAL ADMINISTRATIVA Y FINANCIERA “ASIF”</t>
  </si>
  <si>
    <t>CORPORACION DE PROFESIONALES ASESORES-CORPOASES</t>
  </si>
  <si>
    <t>ORGANIZACIÓN MEDICO ODONTOLOGICA NACIONAL</t>
  </si>
  <si>
    <t>HUELLAS DEL FUTURO DE COLOMBIA</t>
  </si>
  <si>
    <t xml:space="preserve">CORPORACION DE PROFESIONALES ASESORES (CORPOASES)
</t>
  </si>
  <si>
    <t xml:space="preserve">CORPORACION PARA LA EDUCACION CULTURA Y EMPRENDIMIENTO COMUNITARIO KABABI </t>
  </si>
  <si>
    <t>CORPORACIÓN DE AMOR AL NIÑO CARIÑO</t>
  </si>
  <si>
    <t>FITCH RATINGS COLOMBIA S.A. SOCIEDAD CALIFICADORA DE VALORES</t>
  </si>
  <si>
    <t>CONSULTORES Y ASESORES PROFESIONALES JILS S.A.S.</t>
  </si>
  <si>
    <t>MACK STORE PRODUCCIONES S.A.S</t>
  </si>
  <si>
    <t>CORPORACION PARA EL MANEJO SOSTENIBLE DE LOS BOSQUES (SIGLA: MASBOSQUES)</t>
  </si>
  <si>
    <t>SAN JOSE LUMAGER SILVICULTURA  S.A.S.</t>
  </si>
  <si>
    <t>FEDERACIÓN NACIONAL DE SORDOS DE COLOMBIA - FENASCOL</t>
  </si>
  <si>
    <t>CORPORACION PARA LA EDUCACION CULTURA Y EMPRENDIMIENTO COMUNITARIO -KABABI-</t>
  </si>
  <si>
    <t>CARLOS ANDRÉS VARGAS RUIZ</t>
  </si>
  <si>
    <t>HYG CONSULTORES S.A.S</t>
  </si>
  <si>
    <t>CORPORACIÓN PARA LA EDUCACION CULTURA Y EMPRENDIMIENTO COMUNITARIO “KABABI”</t>
  </si>
  <si>
    <t>EMPRESA PARA LA SEGURIDAD Y SOLUCIONES URBANAS - ESU</t>
  </si>
  <si>
    <t>CORPORACIÓN DE PROFESIONALES ASESORES –CORPOASES-</t>
  </si>
  <si>
    <t>CORPORACIÓN INTERUNIVERSITARIA DE SERVICIOS – CIS</t>
  </si>
  <si>
    <t xml:space="preserve">WPR GESTIÓN EN SALUD S.A.S. </t>
  </si>
  <si>
    <t>CORPORACIÓN SABERES ESPECIALES DE ITAGUI –CORSABERES-</t>
  </si>
  <si>
    <t>SEBASTIAN OROZCO QUINTERO</t>
  </si>
  <si>
    <t>DANIELA MONTOYA ESTRADA</t>
  </si>
  <si>
    <t>JUAN FELIPE PAREJA GALEANO</t>
  </si>
  <si>
    <t>DISTRACOM S.A.</t>
  </si>
  <si>
    <t>BINAMIK S.A.S</t>
  </si>
  <si>
    <t xml:space="preserve">	INSTITUTO DE CAPACITACION LOS ALAMOS "INCLA"</t>
  </si>
  <si>
    <t>900.281.59</t>
  </si>
  <si>
    <t>900315057        811039557</t>
  </si>
  <si>
    <t xml:space="preserve">CONTRATO INTERADMINISTRATIVO PARA REALIZAR ACCIONES DE GESTIÓN DE LA SALUD PÚBLICA EN EL MUNICIPIO DE ITAGÜÍ, ENFOCADAS EN LA VIGILANCIA EPIDEMIOLOGICA. </t>
  </si>
  <si>
    <t>PRESTACIÓN DE SERVICIOS PROFESIONALES PARA BRINDAR ATENCION INTEGRAL A LOS ANIMALES QUE SE ENCUENTRAN EN SITUACIÓN DE CALLE Y/O EN ALTO GRADO DE 	VULNERABILIDAD Y GENERAR ACCIONES PARA LA IMPLEMENTACIÓN DE LA POLÍTICA PÚBLICA DE BIENESTAR ANIMAL EN EL MUNICIPIO DE ITAGÜÍ.</t>
  </si>
  <si>
    <t>CONTRATO INTERADMINISTRATIVO PARA DELEGAR LA ADMINISTRACIÓN DE LOS BIENES INMUEBLES DE PROPIEDAD DEL MUNICIPIO DE ITAGÜÍ CUYA DESTINACIÓN SEA COMERCIAL Y NO TENGAN CONTRATO DE ARRENDAMIENTO VIGENTE.</t>
  </si>
  <si>
    <t xml:space="preserve">ARRENDAMIENTO DEL LOCAL COMERCIAL 311 DEL CENTRO COMERCIAL LA GRAN MANZANA UBICADO EN LA CARRERA 49 # 50A - 20, TERCER PISO, PARA EL FUNCIONAMIENTO DE LAS DEPENDENCIAS DE LA ADMINISTRACIÓN MUNICIPAL QUE SEAN ASIGNADAS.  </t>
  </si>
  <si>
    <t>ARRENDAMIENTO DE UN BIEN INMUEBLE CON UN ÁREA CONSTRUIDA DE 1.440,52 M2, UBICADO EN LA CALLE 73A N° 52B-25 BARRIO SANTAMARÍA DEL MUNICIPIO DE ITAGÜÍ, CON MATRÍCULA INMOBILIARIA N° 001-791709, PARA USO DE LA ADMINISTRACIÓN MUNICIPAL DE ITAGÜÍ.</t>
  </si>
  <si>
    <t>PRESTACIÓN DE SERVICIOS PROFESIONALES PARA LA ATENCIÓN INICIAL Y SALVAGUARDA DE LA INTEGRIDAD DE LAS PERSONAS CONDUCIDAS AL CENTRO DE TRASLADO POR PROTECCIÓN DEL MUNICIPIO DE ITAGÜÍ.</t>
  </si>
  <si>
    <t>PRESTACIÓN DE SERVICIOS ASISTENCIALES DE SALUD, DETECCIÓN TEMPRANA Y PROTECCIÓN ESPECÍFICA A LA POBLACIÓN A CARGO DEL MUNICIPIO DE ITAGÜÍ, Y DESARROLLO DE LA ESTRATEGIA “MÉDICO EN SU CASA” PARA LOS SERVICIOS DE PRIMER NIVEL DE COMPLEJIDAD</t>
  </si>
  <si>
    <t xml:space="preserve">PRESTACIÓN DE SERVICIOS PROFESIONALES DE UN MÉDICO PARA ACOMPAÑAR LAS ACTIVIDADES LLEVADAS A CABO EN LA DIRECCIÓN DEL POSCONFLICTO Y LA RECONCILIACIÓN, EL CENTRO DE ATENCIÓN A VÍCTIMAS Y EL CENTRO DE ATENCIÓN PENAL INTEGRAL CAPI DEL MUNICIPIO DE ITAGÜÍ. </t>
  </si>
  <si>
    <t xml:space="preserve">PRESTACIÓN DE SERVICIOS PROFESIONALES PARA EL ACOMPAÑAMIENTO, ASESORÍA, APOYO Y SOPORTE A LA GESTIÓN, ASÍ COMO A LA ADMINISTRACIÓN DEL DATA CENTER, SERVICIOS DIGITALES, SISTEMAS DE INFORMACIÓN Y SEGURIDAD PERIMETRAL QUE SUSTENTAN LOS SISTEMAS DE PROCESAMIENTO DE RED, DATOS Y ALMACENAMIENTO DEL MUNICIPIO DE ITAGÜÍ, QUE SE ENCUENTREN A CARGO DE LA DIRECCIÓN ADMINISTRATIVA DE LAS TECNOLOGÍAS Y LOS SISTEMAS DE LA INFORMACIÓN Y LAS COMUNICACIONES TIC. </t>
  </si>
  <si>
    <t>ARRENDAMIENTO DE UN BIEN INMUEBLE UBICADO EN LA CARRERA 49 N° 50 A-20 EDIFICIO GRAN MANZANA LOCAL 310, DEL MUNICIPIO DE ITAGÜÍ, PARA EL FUNCIONAMIENTO DE LA SECRETARÍA DE EDUCACIÓN DEL MUNICIPIO DE ITAGÜÍ</t>
  </si>
  <si>
    <t>ARRENDAMIENTO DE BIEN INMUEBLE PARA LA ATENCIÓN HUMANITARIA DE ESTUDIANTES EN SITUACIÓN DE VULNERABILIDAD PERTENECIENTES A LOS ESTRATOS 1 Y 2 DEL MUNICIPIO DE ITAGÜÍ</t>
  </si>
  <si>
    <t>PRESTACIÓN DE SERVICIOS DE APOYO A LA GESTIÓN PARA ACOMPAÑAR Y SOPORTAR A LA SECRETARÍA DE SEGURIDAD EN EL DESARROLLO DE LAS ACTIVIDADES Y NECESIDADES DE LOS ORGANISMOS DE SEGURIDAD DEL MUNICIPIO DE ITAGÜÍ</t>
  </si>
  <si>
    <t>ARRENDAMIENTO DEL BIEN INMUEBLE IDENTIFICADO CON LA MATRÍCULA INMOBILIARIA Nº 001-1049476 Y LOCALIZADO EN LA VEREDA LOS GOMEZ, PARA EL FUNCIONAMIENTO DE LA CORREGIDURÍA Y LA COMISARÍA DE FAMILIA DEL CORREGIMIENTO EL MANZANILLO DEL MUNICIPIO DE ITAGÜÍ</t>
  </si>
  <si>
    <t>ARRENDAMIENTO DEL INMUEBLE UBICADO EN LA CALLE 31 N° 50-B92 DEL MUNICIPIO DE ITAGÜÍ, IDENTIFICADO CON LA MATRÍCULA INMOBILIARIA NRO. 001-509691, CON UN ÁREA DE 864 M2 Y DESTINADO COMO PARQUEADERO DE USO EXCLUSIVO DE LOS VEHÍCULOS ASIGNADOS A LA ESTACIÓN DE POLICÍA ITAGÜÍ Y DE LOS INCAUTADOS POR PROCEDIMIENTOS JUDICIALES</t>
  </si>
  <si>
    <t>ARRENDAMIENTO DE UN LOTE DE TERRENO MAS CONSTRUCCION CON UN AREA DE 25 METROS CUADRADOS, QUE HACE PARTE DE UNO DE MAYOR EXTENSION DONDE SE ENCIENTRA LA ESCUELA UNITARIA DE LA VEREDA LAS LOMITAS DEL MUNICIPIO DE SABANETA Y LA EDIFICACION REQUERIDA PARA OPERAR Y MANTENER LOS EQUIPOS Y ANTENAS RECEPTORAS Y TRANSMISORAS DE LA SEÑAL DE TELEVISION DE LOS CANALES NACIONALES Y REGIONAL PARA GARANTIZAR A LA POBLACION DEL MUNICIPIO DE ITAGUI EL ACCESO DE SERVICIO PUBLICO DE TELEVISION</t>
  </si>
  <si>
    <t>PRESTACIÓN DE SERVICIOS PROFESIONALES PARA FORTALECER A LA SECRETARIA DE SEGURIDAD, EN LA COORDINACIÓN, ASISTENCIA ADMINISTRATIVA, TECNICA, LOGÍSTICA Y OPERATIVA DE LAS NECESIDADES REQUERIDAS POR ESTA, Y POR LOS ORGANISMOS DE SEGURIDAD DEL MUNICIPIO DE ITAGÜÍ</t>
  </si>
  <si>
    <t>ARRENDAMIENTO DE TRES (03) LOCALES COMERCIALES UBICADOS EN LA CARRERA 52 # 51-29, TERCER PISO, PARA EL FUNCIONAMIENTO DE LAS DEPENDENCIAS DE LA ADMINISTRACIÓN MUNICIPAL QUE SEAN ASIGNADAS</t>
  </si>
  <si>
    <t>ARRENDAMIENTO DE INMUEBLE IDENTIFICADO CON MATRÍCULA INMOBILIARIA N°001-363007 UBICADO EN LA CALLE 48 N°51-38 DEL MUNICIPIO DE ITAGÜÍ PARA EL DESARROLLO DE ESTRATEGIAS EDUCATIVAS DE LA SECRETARÍA DE EDUCACIÓN</t>
  </si>
  <si>
    <t>PRESTACION DE SERVICIOS CON ÚNICO OFERENTE PARA PROVEER LA ACTUALIZACION, SOPORTE, MANTENIMIENTO Y DESARROLLO REMOTO Y A DISTANCIA PARA EL SISTEMA DE INFORMACIÓN “DINÁMICA GERENCIAL ALCALDIAS” y “DINAMICA GERENCIAL HOSPITALES</t>
  </si>
  <si>
    <t>ARRENDAMIENTO DE LOS LOCALES COMERCIALES 112 y 401 UBICADOS EN LA CARRERA 50 Nº 51 – 51 EDIFICIO “CENTRO COMERCIAL DE ITAGÜÍ”, PARA EL FUNCIONAMIENTO Y EL USO DE LAS DEPENDENCIAS DE LA ADMINISTRACIÓN MUNICIPAL QUE SEAN ASIGNADAS</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</si>
  <si>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</si>
  <si>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PRESTACIÓN DE SERVICIOS PROFESIONALES PARA LA ATENCIÒN INTEGRAL DE LOS NIÑOS, NIÑAS Y ADOLESCENTES EN SITUACIÓN DE RIESGO O VULNERABILIDAD QUE SEAN REMITIDOS POR LAS AUTORIDADES COMPETENTES COMO MEDIDA PROVISIONAL PARA LA PROTECCIÓN, REPARACIÒN, GARANTIA Y EL RESTABLECIMIENTO DE SUS DERECHOS</t>
  </si>
  <si>
    <t xml:space="preserve">ARRENDAMIENTO DE INMUEBLE PARA EL COMANDO DE LA POLICÍA MILITAR DEL EJÉRCITO EN EL MUNICIPIO DE ITAGÜÍ, UBICADO EN LA CARRERA 68 N° 67-06, CON FOLIO DE MATRÍCULA INMOBILIARIA No. 001-133138.  </t>
  </si>
  <si>
    <t>PRESTACIÓN DE SERVICIOS DE APOYO A LA GESTIÓN PARA EL TRASLADO DE FALLECIDOS CON OCASIÓN A ACCIDENTES DE TRÁNSITO EN EL MUNICIPIO DE ITAGÜÍ</t>
  </si>
  <si>
    <t>APOYO TÉCNICO, LOGÍSTICO Y OPERATIVO A LAS AUTORIDADES DE TRANSITO DEL MUNICIPIO DE ITAGÜÍ EN EL PROCEDIMIENTO DE PRUEBA DE EMBRIAGUEZ A TRAVES DE ALCOHOSENSOR</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</si>
  <si>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</si>
  <si>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PRESTACIÓN DE SERVICIOS PROFESIONALES DE ASESORÍA, ACOMPAÑAMIENTO, REVISIÓN, SOPORTE LEGAL, FINANCIERO, TÉCNICO,  Y ASISTENCIAL DE LA GESTIÓN ADMINISTRATIVA Y CONTRACTUAL PROPIA DE LAS ACTIVIDADES QUE ADELANTA EL MUNICIPIO DE ITAGÜÍ A TRAVÉS DE SUS DEPENDENCIAS, ENTES DESCENTRALIZADOS, ENTIDADES DONDE TIENE PARTICIPACIÓN Y AQUELLAS CON LAS QUE REALIZA COLABORACIÓN INTERINSTITUCIONAL, ASÍ COMO LA REPRESENTACIÓN JUDICIAL DE LA ENTIDAD TERRITORIAL EN LOS PROCESOS JUDICIALES, EXTRAJUDICIALES Y ADMINISTRATIVOS RELACIONADOS CON LA ACTIVIDAD DEL MISMO</t>
  </si>
  <si>
    <t>PRESTACIÓN DE SERVICIOS DE APOYO A LA GESTIÓN PARA REFORZAR Y FORTALECER LAS ACTIVIDADES DE ASISTENCIA OPERATIVA Y LOGÍSTICA REQUERIDAS POR LA SECRETARÍA DE GOBIERNO MUNICIPAL DE ITAGUÍ Y SUS DEPENDENCIAS ADSCRITAS</t>
  </si>
  <si>
    <t>ARRENDAMIENTO DE UN BIEN INMUEBLE PARA EL FUNCIONAMIENTO DE PARQUEADERO, DESTINADO PARA EL ALMACENAMIENTO Y CUSTODIA DE LOS VEHÍCULOS INMOVILIZADOS POR LA SECRETARÍA DE MOVILIDAD DE ITAGÜÍ.</t>
  </si>
  <si>
    <t xml:space="preserve">PRESTACIÓN DE SERVICIOS PROFESIONALES PARA SOPORTAR A LA SECRETARÍA DE LA FAMILIA EN LA EJECUCIÓN DE ESTRATEGIAS ORIENTADAS A LA INCLUSIÓN Y EL ACOMPAÑAMIENTO FAMILIAR, DIRIGIDAS A PERSONAS CON CONDUCTAS ADICTIVAS Y/O EN SITUACIÓN DE Y EN CALLE, CON EL PROPÓSITO DE REDUCIR LOS IMPACTOS NEGATIVOS ASOCIADOS AL CONSUMO PROBLEMÁTICO DE SUSTANCIAS PSICOACTIVAS. </t>
  </si>
  <si>
    <t xml:space="preserve">PRESTACIÓN DE SERVICIOS PROFESIONALES PARA ACOMPAÑAR A LA ALCALDÍA DE ITAGÜÍ EN LA GESTIÓN Y OPERACIÓN DEL PROGRAMA 28 “TODOS PREPARADOS, SALVAMOS VIDAS” DEL PLAN DE DESARROLLO “ITAGÜÍ SOMOS TODOS 2024 -2027”. </t>
  </si>
  <si>
    <t xml:space="preserve">PRESTACIÓN DE SERVICIOS DE APOYO A LA GESTIÓN PARA LA ATENCIÓN INTEGRAL A ADULTOS MAYORES EN SITUACIÓN DE VULNERABILIDAD CRÍTICA DEL MUNICIPIO DE ITAGÜÍ. </t>
  </si>
  <si>
    <t>ARRENDAMIENTO DEL LOCAL 404 DEL CENTRO COMERCIAL ITAGÜÍ PLAZA UBICADO EN LA CARRERA 52 Nº 52 – 63, PARA EL FUNCIONAMIENTO Y USO DE LAS DEPENDENCIAS DE LA ADMINISTRACION MUNICIPAL QUE SEAN ASIGNADAS.</t>
  </si>
  <si>
    <t>PRESTACION DE SERVICIO PUBLICO E INTEGRAL DE PREVENCION, ATENCION Y CONTROL DE INCENDIO, EXPLOSIONES, DERRUMBES, INUNDACIONES, DESLIZAMIENTOS Y DEMAS CALAMIDADES CONEXAS QUE SE PRESENTEN EN EL MUNICIPIO DE ITAGUI PARA PRESERVAR Y PROTEGER LA SALUD HUMANA.</t>
  </si>
  <si>
    <t>ARRENDAMIENTO DE UN (1) LOCAL COMERCIAL, UBICADO EN LA CARRERA 51 N° 54-20, PRIMER PISO, IDENTIFICADO CON MATRICULA INMOBILIARIA N° 001-359560 PARA USO DE LA OFICINA DEL SISBÉN DE LA ADMINISTRACIÓN MUNICIPAL DE ITAGÜÍ.</t>
  </si>
  <si>
    <t>PRESTACIÓN DE SERVICIOS PROFESIONALES PARA ACOMPAÑAR A LA ADMINISTRACIÓN MUNICIPAL DE ITAGÜÍ EN EL FORTALECIMIENTO DE LOS PROCESOS DE AUDITORÍAS INTERNAS, EL CONTROL INTERNO Y SU ARTICULACIÓN CON LAS NORMAS GLOBALES DE AUDITORÍA Y EL MODELO INTEGRADO DE PLANEACIÓN Y GESTIÓN (MIPG).</t>
  </si>
  <si>
    <t>PRESTACIÓN DE SERVICIOS PROFESIONALES PARA ASESORAR Y FORTALECER LOS ASUNTOS ORGANIZACIONALES Y EL MODELO INTEGRADO DE PLANEACIÓN Y GESTIÓN DEL MUNICIPIO DE ITAGÜÍ.</t>
  </si>
  <si>
    <t xml:space="preserve">PRESTACIÓN DE SERVICIOS DE APOYO A LA GESTIÓN EN EL ALMACENAMIENTO, CUSTODIA DE ARCHIVOS Y CONSULTAS EN EL ARCHIVO CENTRAL DE LA ADMINISTRACIÓN MUNICIPAL DE ITAGÜÍ. </t>
  </si>
  <si>
    <t xml:space="preserve">APOYO PARA LA CONSOLIDACIÓN Y ACOMPAÑAMIENTO PROFESIONAL, TÉCNICO Y ASISTENCIAL EN LOS PROCESOS DE ALISTAMIENTO, REVISIÓN Y ANÁLISIS DE LA INFORMACIÓN CONTABLE, TRIBUTARIA Y PRESUPUESTAL DE LA SECRETARÍA DE HACIENDA. </t>
  </si>
  <si>
    <t xml:space="preserve">APOYO AL FORTALECIMIENTO Y MODERNIZACIÓN DE LAS FINANZAS TERRITORIALES A TRAVÉS DEL ACOMPAÑAMIENTO PROFESIONAL, TÉCNICO Y ASISTENCIAL A LA SECRETARÍA DE HACIENDA DEL MUNICIPIO DE ITAGÜÍ EN LA INSTRUMENTACIÓN, PROYECCIÓN Y TRÁMITE PARA EL DESARROLLO DE ESTRATEGIAS FISCALES Y TRIBUTARIAS, VERIFICANDO EL CUMPLIMIENTO DE LOS DEBERES FORMALES Y SUSTANCIALES DE LOS CONTRIBUYENTES Y DEMÁS RESPONSABLES; APOYO A LA GESTIÓN DE LAS RENTAS Y EL COBRO COACTIVO DE IMPUESTOS, SANCIONES, INFRACCIONES DE TRÁNSITO, SEÑALIZACIÓN, SISTEMATIZACIÓN, FACTURACIÓN E IMPUESTOS DE CIRCULACIÓN Y TRÁNSITO. </t>
  </si>
  <si>
    <t>PRESTACIÓN DE SERVICIOS CON ÚNICO OFERENTE PARA PROVEER SOFTWARE COMO SERVICIO (SaaS) PARA EL USO DE UNA PLATAFORMA INFORMÁTICA QUE PERMITA EL ALMACENAMIENTO, AUTOMATIZACIÓN Y ADMINISTRACIÓN DE LA INFORMACIÓN DE LAS INSTITUCIONES EDUCATIVAS OFICIALES Y LA SECRETARÍA DE EDUCACIÓN DEL MUNICIPIO DE ITAGÜÍ.</t>
  </si>
  <si>
    <t>PRESTACIÓN DE SERVICIOS PROFESIONALES PARA LA EJECUCIÓN DE ACTIVIDADES DE ASESORIA, SOPORTE, ASISTENCIA OPERATIVA Y LOGISTICA PARA EL FORTALECIMIENTO DE LOS PROGRAMAS Y PROYECTOS DESARROLLADOS POR EL DEPARTAMENTO ADMINISTRATIVO DE PLANEACIÓN DEL MUNICIPIO DE ITAGÜÍ.</t>
  </si>
  <si>
    <t>PRESTACIÓN DE SERVICIOS DE APOYO A LA GESTIÓN PARA EJECUTAR ACTIVIDADES ADMINISTRATIVAS, OPERATIVAS, TÉCNICAS, ASISTENCIALES Y LOGÍSTICAS QUE FORTALEZCAN LA GESTIÓN Y EL FUNCIONAMIENTO DE LAS 24 INSTITUCIONES EDUCATIVAS OFICIALES Y DE LA SECRETARÍA DE EDUCACIÓN DEL MUNICIPIO DE ITAGÜÍ.</t>
  </si>
  <si>
    <t>PRESTACIÓN DE SERVICIOS DE APOYO A LA GESTIÓN PARA SOPORTAR AL MUNICIPIO DE ITAGÜÍ EN LA EJECUCIÓN DE ACTIVIDADES OPERATIVAS, LOGÍSTICAS, TÉCNICAS, ASISTENCIALES Y ADMINISTRATIVAS DE ATENCIÓN A LA CIUDADANÍA Y GESTIÓN DOCUMENTAL.</t>
  </si>
  <si>
    <t>PRESTACIÓN DE SERVICIOS PROFESIONALES DE ASESORIA YACOMPAÑAMIENTO INTERDISCIPLINARIO A CADA UNO DE LOS PROCESOSY PROYECTOS ADELANTADOS POR LA SECRETARÍA DE INFRAESTRUCTURADEL MUNICIPIO DE ITAGÜÍ.</t>
  </si>
  <si>
    <t>PRESTACIÓN DE SERVICIOS PROFESIONALES PARA ACOMPAÑAR, APOYAR YSOPORTAR A LA ENTIDAD EN EL FORTALECIMIENTO DE LOS PROCESOS DELA SECRETARÍA DE SALUD Y PROTECCIÓN SOCIAL DEL MUNICIPIO DE ITAGÜÍ.</t>
  </si>
  <si>
    <t>PRESTAR SOPORTE Y ASISTENCIA TÉCNICA INTEGRAL PARA EL ADECUADOFUNCIONAMIENTO DE LAS PLATAFORMAS, LA INFRAESTRUCTURATECNOLÓGICA DE LAS INSTITUCIONES EDUCATIVAS OFICIALES Y DE LOSCENTROS DE INNOVACIÓN EDUCATIVA DEL MUNICIPIO DE ITAGÜÍ.</t>
  </si>
  <si>
    <t>PRESTACIÓN DE SERVICIOS PROFESIONALES PARA SOPORTAR A LAOFICINA DE TALENTO HUMANO EN LA IMPLEMENTACIÓN DE LASACTIVIDADES, ACCIONES Y ESTRATEGIAS DEL SISTEMA DE GESTIÓN DESEGURIDAD Y SALUD EN EL TRABAJO -SG-SST- DE LA ADMINISTRACIÓNMUNICIPAL DE ITAGÜÍ</t>
  </si>
  <si>
    <t>PRESTACIÓN DE SERVICIOS PROFESIONALES PARA ASESORAR Y ACOMPAÑAR LA IMPLEMENTACIÓN DE LAS ESTRATEGIAS DE SEGURIDAD Y CONVIVENCIA CIUDADANA EN EL MUNICIPIO DE ITAGÜÍ.</t>
  </si>
  <si>
    <t>CONTRATO DE PRESTACIÓN DE SERVICIOS DE APOYO A LA GESTIÓN PARASOPORTAR A LA SECRETARÍA DE COMUNICACIONES A TRAVÉS DEACCIONES COMO LA CREACIÓN DE CONTENIDOS, DIFUSIÓN DE NOTICIAS YEJECUCIÓN DE ESTRATEGIAS COMUNICATIVAS QUE FORTALEZCAN LAGESTIÓN PÚBLICA, PROMOVIENDO LA TRANSPARENCIA, LA PARTICIPACIÓNCIUDADANA Y LA RENDICIÓN DE CUENTAS A TRAVÉS DE MEDIOS DECOMUNICACIÓN MASIVA</t>
  </si>
  <si>
    <t>PRESTACIÓN DE SERVICIOS CON ÚNICO OFERENTE PARA LAACTUALIZACIÓN, MANTENIMIENTO Y SOPORTE DEL SOFTWARE DELSISTEMA DE ASIGNACIÓN DE TURNOS UTILIZADO EN ALGUNASDEPENDENCIAS ADMINISTRATIVAS DEL MUNICIPIO DE ITAG Í PARAORDENAR LA ATENCIÓN AL CIUDADANO.</t>
  </si>
  <si>
    <t>PRESTACIÓN DE SERVICIOS PROFESIONALES PARA EL SOPORTE,ACOMPAÑAMIENTO EN EL DESARROLLO, ELABORACIÓN Y PRODUCCIÓN DECONTENIDOS INFORMATIVOS EN DISTINTOS FORMATOS, ASÍ COMO EN LAORGANIZACIÓN Y EJECUCIÓN DE ESTRATEGIAS DE DIVULGACIÓN Y ELDISEÑO DE CAMPAÑAS INSTITUCIONALES, CON EL PROPÓSITO DEFORTALECER LA COMUNICACIÓN DE LA GESTIÓN ADMINISTRATIVA YFOMENTAR UNA INTERACCIÓN EFECTIVA CON LA CIUDADANÍA.</t>
  </si>
  <si>
    <t>PRESTACIÓN DE SERVICIOS PROFESIONALES PARA BRINDARACOMPAÑAMIENTO A LA SECRETARIA DE EDUCACIÓN Y A LOSESTABLECIMIENTOS EDUCATIVOS DEL MUNICIPIO DE ITAG Í, CON LAREALIZACIÓN DE ACTIVIDADES ORIENTADAS AL FORTALECIMIENTO DE LAEDUCACIÓN INCLUSIVA.</t>
  </si>
  <si>
    <t xml:space="preserve">CONTRATO INTERADMINISTRATIVO DE ADMINISTRACIÓN DELEGADA DEL PROYECTO GENERAR MECANISMOS ADMINISTRATIVOS, FINANCIEROS E INTERSECTORIALES QUE GARANTICEN EL ACCESO EQUITATIVO A SERVICIOS SOCIALES CON EL FIN DE MEJORAR LA CALIDAD DE VIDA DE LA POBLACIÓN EN CONDICIÓN DE POBREZA Y DESIGUALDAD. ENTRE EL MUNICIPIO DE ITAGÜÍ Y LA ESE HOSPITAL DEL SUR. </t>
  </si>
  <si>
    <t>PRESTACIÓN DE SERVICIOS PROFESIONALES PARA SOPORTAR Y ACOMPAÑAR A LA SECRETARÍA DE EDUCACIÓN EN ACTIVIDADES QUE CONTRIBUYAN AL FORTALECIMIENTO DE LA CALIDAD EDUCATIVA Y PERMANENCIA ESCOLAR, EN LOS PROCESOS DE ENSEÑANZA – APRENDIZAJE DE LOS ESTUDIANTES DE LAS INSTITUCIONES EDUCATIVAS OFICIALES Y NO OFICIALES DEL MUNICIPIO DE ITAGÜÍ.</t>
  </si>
  <si>
    <t>PRESTACIÓN DE SERVICIOS PROFESIONALES PARA APOYAR A LA SECRETARÍA DE MEDIO AMBIENTE EN LAS ACTIVIDADES AMBIENTALES DEL PROGRAMA DE GUARDABOSQUES PARA LA PROMOCIÓN DE LA CONSERVACIÓN, CUSTODIA Y ADMINISTRACIÓN DE PREDIOS ADQUIRIDOS QUE SURTEN ACUEDUCTOS VEREDALES EN EL MUNICIPIO DE ITAGÜÍ Y EN LA EJECUCIÓN DE ACCIONES ENMARCADAS EN LOS PLANES DE MANEJO DEL DISTRITO DE MANEJO INTEGRADO (DMI).</t>
  </si>
  <si>
    <t>PRESTACIÓN DE SERVICIOS DE APOYO A LA GESTIÓN PARA LA ADMINISTRACIÓN, CONSERVACIÓN Y MEJORAMIENTO DEL ESPACIO PÚBLICO, A TRAVÉS DE ACTIVIDADES PEDAGÓGICAS, DE PROTECCIÓN Y PROMOCIÓN DEL USO ADECUADO DE ESTE, QUE GENEREN UN IMPACTO POSITIVO EN LA CONVIVENCIA CIUDADANA, EN LA SALUD PÚBLICA Y BIENESTAR DE LAS PERSONAS.</t>
  </si>
  <si>
    <t>PRESTACIÓN DE SERVICIOS PROFESIONALES PARA APOYAR A LA SECRETARÍA DE LA FAMILIA EN LA ATENCIÓN, ACOMPAÑAMIENTO PSICOSOCIAL Y REALIZACIÓN DE ACCIONES LOGÍSTICAS Y LÚDICO RECREATIVAS ORIENTADAS A LA EJECUCIÓN DE LOS PROYECTOS DE LA SUBSECRETARÍA DE LAS MUJERES DEL MUNICIPIO DE ITAGUI.</t>
  </si>
  <si>
    <t>PRESTACIÓN DE SERVICIOS PARA REALIZAR LOS EXÁMENES Y EVALUACIONES MÉDICAS DE LOS SERVIDORES PUBLICOS DEL MUNICIPIO DE ITAGUI, EN CUMPLIMIENTO DEL PROFESIOGRAMA Y LA NORMATIVA VIGENTE</t>
  </si>
  <si>
    <t>PRESTACIÓN DE SERVICIOS PROFESIONALES PARA ACOMPAÑAR A LA SECRETARÍA DE PARTICIPACIÓN CIUDADANA EN LA PLANIFICACIÓN, DESARROLLO Y EJECUCIÓN DE LOS PROGRAMAS Y PROYECTOS PARA LA PARTICIPACIÓN, EL DESARROLLO COMUNITARIO Y LA INCLUSIÓN SOCIAL.</t>
  </si>
  <si>
    <t>PRESTACIÓN DE SERVICIOS PROFESIONALES PARA EL ACOMPAÑAMIENTO, APOYO LOGISTICO Y ASISTENCIAL A LA DIRECCIÓN DE DESARROLLO ECONÓMICO EN LA EJECUCION DE LOS PROGRAMAS, PROYECTOS, ESTRATEGIAS, ACCIONES E INICIATIVAS QUE SON DE COMPETENCIA DE ESTA DEPENDENCIA ADMINISTRATIVA</t>
  </si>
  <si>
    <t>PRESTACIÓN DE SERVICIOS PROFESIONALES PARA SOPORTAR A LA SECRETARÍA DE LA FAMILIA EN LA ATENCION, ACOMPAÑAMIENTO PSICOSOCIAL Y LA REALIZACIÓN DE ACTIVIDADES OPERATIVAS, LOGÍSTICAS Y LÚDICO - RECREATIVAS CONTEMPLADAS EN EL PROGRAMA “PERSONAS MAYORES EN FAMILIA, PROTEGIDOS Y AUTONOMOS</t>
  </si>
  <si>
    <t>PRESTACIÓN DE SERVICIOS PROFESIONALES PARA LA ATENCIÓN Y FORTALECIMIENTO FAMILIAR DE NIÑOS, NIÑAS, ADOLESCENTES Y FAMILIAS; VÍCTIMAS DE VIOLENCIA SEXUAL Y VIOLENCIA INTRAFAMILIAR EN EL MUNICIPIO DE ITAGÜÍ.</t>
  </si>
  <si>
    <t>PRESTACIÓN DE SERVICIOS PROFESIONALES DE CALIFICACIÓN DEL RIESGO CREDITICIO DE LA CAPACIDAD DE PAGO DE CORTO Y LARGO PLAZO DEL MUNICIPIO DE ITAGÜÍ (DENOMINADA TÉCNICAMENTE CALIFICACIÓN NACIONAL DE LARGO Y CORTO PLAZO PARA CON SUS PASIVOS FINANCIEROS).</t>
  </si>
  <si>
    <t>CONTRATO INTERADMINISTRATIVO DE ADMINISTRACIÓN DELEGADA DE RECURSOS PARA LA EJECUCIÓN DE LAS ACCIONES Y ESTRATEGIAS INHERENTES A LOS PROGRAMAS, PROYECTOS Y ACTIVIDADES, RELACIONADAS CON LA LINEA ESTRATEGICA CULTURA SOMOS TODOS, DIRIGIDA A LA COMUNIDAD ITAGUISEÑA.</t>
  </si>
  <si>
    <t>CONTRATO INTERADMINISTRATIVO DE ADMINISTRACIÓN DELEGADA DE RECURSOS PARA LA EJECUCIÓN DE LAS ACCIONES Y ESTRATEGIAS INHERENTES A LOS PROGRAMAS, PROYECTOS Y ACTIVIDADES, RELACIONADAS CON LA LINEA ESTRATEGICA DEPORTE Y ACTIVIDAD FÍSICA PARA TODOS, DIRIGIDA A LA COMUNIDAD ITAGUISEÑA.</t>
  </si>
  <si>
    <t>PRESTACIÓN DE SERVICIOS PROFESIONALES PARA ASESORAR JURÍDICAMENTE A LA SECRETARÍA DE MOVILIDAD EN LOS ASUNTOS DE SU COMPETENCIA, ASÍ COMO APOYAR EN EL PROCESO DE SUPERVISIÓN DEL CONTRATO DE CONCESIÓN 250-OAJ-2006 SUSCRITO POR EL MUNICIPIO DE ITAGÜÍ.</t>
  </si>
  <si>
    <t xml:space="preserve">APOYAR LA GESTIÓN DE LA SECRETARÍA DE GOBIERNO DE ITAGÜÍ EN AL REALIZACIÓN DE ACTIVIDADES Y CAMPAÑAS DE FORTALECIMIENTO DE MEDIDAS PARA LA SANA CONVIVENCIA CIUDADANA Y DE PROMOCIÓN PARA EL ACCESO A LA JUSTICIA EN EL MUNICIPIO DE ITAGÜÍ. </t>
  </si>
  <si>
    <t>AUNAR ESFUERZOS PARA DAR CONTINUIDAD AL ESQUEMA DE PAGO POR SERVICIOS AMBIENTALES (PSA) PARA LA CONSERVACIÓN DE ÁREAS Y ECOSISTEMAS ESTRATEGICOS DEL RECURSO HIDRICO.</t>
  </si>
  <si>
    <t>PRESTACIÓN DE SERVICIOS DE APOYO A LA GESTIÓN PARA REALIZAR ACTIVIDADES DE SILVICULTURA EN EL ARBOLADO URBANO Y RURAL DEL MUNICIPIO DE ITAGÜÍ.</t>
  </si>
  <si>
    <t>CONTRATO INTERADMINISTRATIVO PARA DESARROLLAR ACCIONES DE INSPECCIÓN, VIGILANCIA Y CONTROL SANITARIO Y SALUD AMBIENTAL A LOS ESTABLECIMIENTOS ABIERTOS O NO AL PÚBLICO, ENCAMINADAS A GARANTIZAR LA INOCUIDAD E IDENTIFICAR, ELIMINAR O MINIMIZAR RIESGOS, DAÑOS E IMPACTOS NEGATIVOS PARA LA SALUD HUMANA Y EL FORTALECIMIENTO DE LA SALUD PÚBLICA.</t>
  </si>
  <si>
    <t>PRESTACIÓN DE SERVICIOS DE APOYO A LA GESTIÓN DE INTERPRETACIÓN EN LÍNEA DE LENGUA DE SEÑAS COLOMBIANA PARA LA POBLACIÓN SORDA QUE REQUIERA SER ATENDIDA EN LA ADMINISTRACIÓN MUNICIPAL DE ITAGÜÍ.</t>
  </si>
  <si>
    <t xml:space="preserve">PRESTACIÓN DE SERVICIOS DE APOYO A LA GESTIÓN PARA LA ATENCIÓN PREVENTIVA Y DE PRIMEROS AUXILIOS EN EVENTOS Y ACTIVIDADES DE AFLUENCIA MASIVA, Y EL FORTALECIMIENTO DE LAS INSTITUCIONES Y LA COMUNIDAD A TRAVÉS DE CAPACITACIONES EN LA GESTIÓN DEL RIESGO, PREVENCIÓN DE EMERGENCIAS Y DESASTRES. </t>
  </si>
  <si>
    <t>CONTRATO INTERADMINISTRATIVO DE ADMINISTRACIÓN DELEGADA DE RECURSOS PARA EJECUTAR LA INICIATIVA ARTISTICA Y CULTURAL DENOMINADA: “FORTALECIMIENTO DE PROCESOS DE FORMACIÓN MUSICAL EN AGRUPACIONES DE BANDA DE VIENTOS PARA LA CONSTRUCCIÓN DE PAZ” EN EL MARCO DE LA RESOLUCIÓN 1247 DEL 20 DE SEPTIEMBRE DE 2024 DEL MINISTERIO DE LAS CULTURAS, LAS ARTES Y LOS SABERES.</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</si>
  <si>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</si>
  <si>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PRESTACIÓN DE SERVICIOS PROFESIONALES PARA EL ACOMPAÑAMIENTO, ASESORÍA Y REPRESENTACIÓN ESPECIALIZADA EN PROCESOS JUDICIALES DE LAS MUJERES PERTENECIENTES AL MUNICIPIO DE ITAGUI, VÍCTIMAS DE VIOLENCIA INTRAFAMILIAR Y DEMÁS DELITOS QUE MENOSCABEN SU VIDA E INTEGRIDAD.</t>
  </si>
  <si>
    <t xml:space="preserve">PRESTACION DE SERVICOS PARA EL MANTENIMIENTO, SOPORTE Y ACTUALIZACION DE LAS HERRAMIENTAS INFORMATICAS DE INTEGRACION Y CONSULTA DE LA LICENCIA MAPGIS, DE LA PLATAFORMA SIGMI QUE FACILITAN EL CONTROL Y SEGUIMIENTO DE LA GESTION DEL TERRITORIO DEL MUNICIPIO DE ITAGUI. </t>
  </si>
  <si>
    <t>PRESTACIÓN DE SERVICIOS PROFESIONALES PARA LA REALIZACIÓN DE ACCIONES DE PREVENCIÓN Y CONTROL DE ENFERMEDADES TRANSMITIDAS POR VECTORES, ZOONÓTICAS Y CONTROL INTEGRADO DE PLAGAS, QUE AFECTAN LA SALUD HUMANA EN EL MUNICIPIO DE ITAGÜÍ.</t>
  </si>
  <si>
    <t>CONTRATO INTERADMINISTRATIVO PARA EL DESARROLLO DEL PLAN DE INTERVENCIONES COLECTIVAS -PIC- Y LA GESTIÓN DE LA SALUD PÚBLICA, SEGÚN LINEAMIENTOS DEPARTAMENTALES, NACIONALES, Y MUNICIPALES EN LA JURISDICCIÓN DEL MUNICIPIO DE ITAGÜÍ.</t>
  </si>
  <si>
    <t>CONTRATO INTERADMINISTRATIVO DE ADMINISTRACIÓN DELEGADA DE LOS RECURSOS PARA LA PRESTACIÓN DE SERVICIOS DE TELECOMUNICACIONES Y SERVICIOS CONEXOS CON TECNOLOGÍA PDA PARA LA CONECTIVIDAD DEL MODELO NACIONAL DE VIGILANCIA POR CUADRANTES DE LA POLICÍA NACIONAL CON JURISDICCIÓN EN EL MUNICIPIO DE ITAGÜÍ.</t>
  </si>
  <si>
    <t>CONTRATO INTERADMINISTRATIVO DE ADMINISTRACIÓN DELEGADA DE RECURSOS PARA LA EJECUCIÓN DE ACCIONES QUE PERMITAN LA ACTUALIZACIÓN CATASTRAL DE LAS ZONAS URBANA Y RURAL EN EL MUNICIPIO DE ITAGÜÍ.</t>
  </si>
  <si>
    <t>CONTRATO INTERADMINISTRATIVO DE ADMINISTRACIÓN DELEGADA DE LOS RECURSOS DESTINADOS PARA FORTALECER EL PROGRAMA SEGURIDAD VIAL PARA EL MEJORAMIENTO DE LA MOVILIDAD Y EL ESPACIO PUBLICO EN EL MUNICIPIO DE ITAGUI.</t>
  </si>
  <si>
    <t>PRESTACIÓN DE SERVICIOS PROFESIONALES PARA ACOMPAÑAR Y SOPORTAR A LA ENTIDAD EN LA ATENCIÓN INTEGRAL A NIÑOS Y NIÑAS EN PRIMERA INFANCIA QUE PERTENEZCAN A LA POBLACIÓN EN CONDICIONES DE VULNERABILIDAD, PRESTANDO EL SERVICIO DE ATENCIÓN, EDUCACIÓN INICIAL Y CUIDADO, EN EL MARCO DE LA POLÍTICA DE ESTADO DE CERO A SIEMPRE.</t>
  </si>
  <si>
    <t>CONTRATO INTERADMINISTRATIVO DE ADMINISTRACIÓN DELEGADA DE RECURSOS PARA EL APOYO A LOS PROCESOS DE COMUNICACIÓN EFECTIVA CON EL USUARIO EXTERNO DE LA ALCALDÍA MUNICIPAL DE ITAGÜÍ.</t>
  </si>
  <si>
    <t>PRESTACIÓN DE SERVICIOS PROFESIONALES PARA LA ATENCIÓN Y PROMOCIÓN DE LOS DERECHOS DE LAS PERSONAS CON DISCAPACIDAD, SUS FAMILIAS, CUIDADORES Y PERSONAL DE APOYO DEL MUNICIPIO DE ITAGÜÍ.</t>
  </si>
  <si>
    <t>PRESTACIÓN DE SERVICIOS PROFESIONALES PARA SOPORTAR A LA SECRETARÍA DE LA FAMILIA EN LA EJECUCIÓN DE PROCESOS FORMATIVOS ENFOCADOS A PERSONAS CON DISCAPACIDAD INTELECTUAL Y SÍNDROME DE DOWN.</t>
  </si>
  <si>
    <t xml:space="preserve">PRESTACIÓN DE SERVICIOS PROFESIONALES DE UN PSICOLOGO PARA ACOMPAÑAR Y APOYAR A LA SECRETARÍA DE LA FAMILIA EN LA SUPERVISIÓN DEL CONTRATO SF-CD-084-2025, CELEBRADO ENTRE EL MUNICIPIO DE ITAGÜÍ Y -CORPOASES- QUE EJECUTA EL CONVENIO INTERADMINISTRATIVO N° 05006662025 DE 2025, CELEBRADO ENTRE EL ICBF REGIONAL ANTIOQUIA Y EL MUNICIPIO DE ITAGÜÍ. </t>
  </si>
  <si>
    <t>PRESTACIÓN DE SERVICIOS PROFESIONALES DE PSICOLOGÍA PARA ACOMPAÑAR Y APOYAR A LA SECRETARÍA DE LA FAMILIA EN LA SUPERVISIÓN DEL CONTRATO SF-CD-084-2025, CELEBRADO ENTRE EL MUNICIPIO DE ITAGÜÍ Y -CORPOASES- QUE EJECUTA EL CONVENIO INTERADMINISTRATIVO N° 05006662025 DE 2025, CELEBRADO ENTRE EL ICBF REGIONAL ANTIOQUIA Y EL MUNICIPIO DE ITAGÜÍ.</t>
  </si>
  <si>
    <t>PRESTACIÓN DE SERVICIOS PROFESIONALES DE UN NUTRICIONISTA PARA ACOMPAÑAR Y APOYAR A LA SECRETARÍA DE LA FAMILIA EN LA SUPERVISIÓN DEL CONTRATO SF-CD-084-2025, CELEBRADO ENTRE EL MUNICIPIO DE ITAGÜÍ Y -CORPOASES- QUE EJECUTA EL CONVENIO INTERADMINISTRATIVO N° 05006662025 DE 2025, CELEBRADO ENTRE EL ICBF REGIONAL ANTIOQUIA Y EL MUNICIPIO DE ITAGÜÍ</t>
  </si>
  <si>
    <t>SUMINISTRO DE COMBUSTIBLE PARA LOS VEHÍCULOS DE SERVICIO OFICIAL DEL MUNICIPIO DE ITAGUI Y DE LOS ORGANISMOS DE SEGURIDAD Y JUSTICIA DEL ESTADO QUE EJERCEN FUNCIONES Y COMPETENCIAS EN SU TERRITORIO</t>
  </si>
  <si>
    <t>PRESTACIÓN DE SERVICIOS DE CLOUD COMPUTING COMO INFRAESTRUCTURA DE SERVICIOS Y ANALÍTICA PARA EL APLICATIVO “GESTIÓN TRANSPARENTE" ASI COMO LAS APLICACIONES INTEROPERABLES CON EL MISMO, QUE SE ENCUENTRAN A CARGO DE LA DIRECCION ADMINISTRATIVA DE LAS TECNOLOGIAS Y LOS SISTEMAS DE LA INFORMACION Y LAS COMUNICACIONES -TIC.</t>
  </si>
  <si>
    <t>PRESTACIÓN DE SERVICIOS PROFESIONALES PARA ACOMPAÑAR A LA SECRETARIA DE FAMILIA DEL MUNICIPIO DE ITAGUI EN LA EJECUCION DE ACCIONES, FORTALECIMIENTO Y FOMENTO DE LOS PROCESOS DE FORMACION DE LA POBLACION EN SITUACION DE DISCAPACIDAD INTELECTUAL.</t>
  </si>
  <si>
    <t>PRESTACIÓN DE SERVICIOS PROFESIONALES PARA BRINDAR APOYO ADMINISTRATIVO Y LOGÍSTICO AL CONSEJO TERRITORIAL DE PLANEACIÓN CTP PARA SU CORRECTO DESEMPEÑO Y EJERCICIO DE SUS FUNCIONES</t>
  </si>
  <si>
    <t>1095 DIAS</t>
  </si>
  <si>
    <t>243 DIAS</t>
  </si>
  <si>
    <t>181 DIAS</t>
  </si>
  <si>
    <t>345 DIAS</t>
  </si>
  <si>
    <t>364 DIAS</t>
  </si>
  <si>
    <t>358 DIAS</t>
  </si>
  <si>
    <t>337 DIAS</t>
  </si>
  <si>
    <t>273 DIAS</t>
  </si>
  <si>
    <t>318 DIAS</t>
  </si>
  <si>
    <t>350 DIAS</t>
  </si>
  <si>
    <t>344 DIAS</t>
  </si>
  <si>
    <t>313 DIAS</t>
  </si>
  <si>
    <t>303 DIAS</t>
  </si>
  <si>
    <t>312 DIAS</t>
  </si>
  <si>
    <t>317 DIAS</t>
  </si>
  <si>
    <t>324 DIAS</t>
  </si>
  <si>
    <t>184 DIAS</t>
  </si>
  <si>
    <t>228 DIAS</t>
  </si>
  <si>
    <t>229 DIAS</t>
  </si>
  <si>
    <t>316 DIAS</t>
  </si>
  <si>
    <t>122 DIAS</t>
  </si>
  <si>
    <t>306 DIAS</t>
  </si>
  <si>
    <t>308 DIAS</t>
  </si>
  <si>
    <t>66 DIAS</t>
  </si>
  <si>
    <t>293 DIAS</t>
  </si>
  <si>
    <t>92 DIAS</t>
  </si>
  <si>
    <t>153 DIAS</t>
  </si>
  <si>
    <t>285 DIAS</t>
  </si>
  <si>
    <t>200 DIAS</t>
  </si>
  <si>
    <t>295 DIAS</t>
  </si>
  <si>
    <t>214 DIAS</t>
  </si>
  <si>
    <t>199 DIAS</t>
  </si>
  <si>
    <t>289 DIAS</t>
  </si>
  <si>
    <t>169 DIAS</t>
  </si>
  <si>
    <t>275 DIAS</t>
  </si>
  <si>
    <t xml:space="preserve">SSYPS-CD-097-2025
</t>
  </si>
  <si>
    <t>CONVENIO INTERADMINISTRATIVO ENTRE EL MUNICIPIO DE ITAGÜÍ Y E.S.E. HOSPITAL DEL SUR GABRIEL JARAMILLO PIEDRAHITA PARA FORTALECER LA GESTIÓN DE CALIDAD, LA GESTIÓN DE PRODUCCIÓN Y FINANCIERA</t>
  </si>
  <si>
    <t>244 DIAS</t>
  </si>
  <si>
    <t>DAP-CD-098-2025</t>
  </si>
  <si>
    <t xml:space="preserve">SGM-CD-100-2025
</t>
  </si>
  <si>
    <t>SECRETARAIA DE GOBIERNO</t>
  </si>
  <si>
    <t>SSA-CD-102-2025</t>
  </si>
  <si>
    <t>INSTITUTO COLOMBIANO DE NORMAS TECNICAS Y CERTIFICACIÓN ICONTEC</t>
  </si>
  <si>
    <t>METROLOGIA LEGAL S.A.S</t>
  </si>
  <si>
    <t>EVENTOS PROVISIONES Y DISTRIBUCIONES LA MAYORISTA S.A.S. (I+D GROUP)</t>
  </si>
  <si>
    <t>PRESTACIÓN DE SERVICIOS PROFESIONALES PARA REALIZAR LA AUDITORIA DE SEGUIMIENTO A LA CERTIFICACIÓN DEL SISTEMA DE GESTIÓN DE CALIDAD BAJO LA NORMA ISO 9001:2015, EN EL MUNICIPIO DE ITAGÜÍ</t>
  </si>
  <si>
    <t>PRESTACIÓN DE SERVICIOS PROFESIONALES PARA LA EJECUCIÓN DE ACTIVIDADES DE METROLOGÍA LEGAL Y DE PROTECCIÓN AL CONSUMIDOR EN CUMPLIMIENTO DE LO ESTABLECIDO EN LA NORMATIVIDAD VIGENTE</t>
  </si>
  <si>
    <t>PRESTACIÓN DE SERVICIOS DE APOYO A LA GESTIÓN PARA LA LOGÍSTICA, EJECUCIÓN Y DESARROLLO DE LAS ACTIVIDADES PREVISTAS EN EL PLAN INSTITUCIONAL DE BIENESTAR, ESTIMULOS E INCENTIVOS - PIBEI 2025</t>
  </si>
  <si>
    <t>260 DIAS</t>
  </si>
  <si>
    <t xml:space="preserve">PRESTACIÓN DE SERVICIOS PROFESIONALES PARA ACOMPAÑAR LAS ACTIVIDADES ACADEMICAS DE FORMACIÓN CON EL FIN DE FOMENTAR LA COMUNICACIÓN COMUNITARIA DE LA COMUNA 3 EN EL MARCO DE LA EJECUCION DEL PRESUPUESTO PARTICIPATIVO DEL MUNICIPIO DE ITAGÜÍ. </t>
  </si>
  <si>
    <t>CONTRATOS AÑO 2025 SEGUNDO TRIMESTRE</t>
  </si>
  <si>
    <t>CONTRATOS AÑO 2025 TERCER TRIMESTRE</t>
  </si>
  <si>
    <t>CONTRATOS AÑO 2025 CUARTO TRIMESTRE</t>
  </si>
  <si>
    <t>SI-CD-096-2025</t>
  </si>
  <si>
    <t>SI-CD-099-2025</t>
  </si>
  <si>
    <t>SSYPS-CMC-101-2025</t>
  </si>
  <si>
    <t>SI-CD-103-2025</t>
  </si>
  <si>
    <t>SSA-TVEC-144561-2025</t>
  </si>
  <si>
    <t>SF-CD-104-2025</t>
  </si>
  <si>
    <t>SE-TVEC-144690-2025</t>
  </si>
  <si>
    <t>SSA-TVEC-144768-2025</t>
  </si>
  <si>
    <t>SSA-TVEC-144769-2025</t>
  </si>
  <si>
    <t>SSA-TVEC-144770-2025</t>
  </si>
  <si>
    <t>SI-CD-106-2025</t>
  </si>
  <si>
    <t>SE-TVEC-145153-2025</t>
  </si>
  <si>
    <t>SE-CD-107-2025</t>
  </si>
  <si>
    <t>SE-CD-108-2025</t>
  </si>
  <si>
    <t>SJ-CD-109-2025</t>
  </si>
  <si>
    <t>SE-CD-111-2025</t>
  </si>
  <si>
    <t>SE-CD-113-2025</t>
  </si>
  <si>
    <t>SPC-CD-114-2025</t>
  </si>
  <si>
    <t>SH-CD-115-2025</t>
  </si>
  <si>
    <t xml:space="preserve">SGM-CD-116-2025
</t>
  </si>
  <si>
    <t>AM-CD-117-2025</t>
  </si>
  <si>
    <t>SE-CD-118-2025</t>
  </si>
  <si>
    <t>SGM-CD-119-2025</t>
  </si>
  <si>
    <t>AM-CD-120-2025</t>
  </si>
  <si>
    <t>MITSUBISHI ELECTRIC DE COLOMBIA LIMITADA</t>
  </si>
  <si>
    <t>OTIS ELEVATOR COMPANY COLOMBIA S.A.S.</t>
  </si>
  <si>
    <t>ORANGE SOLUCIONES TÉCNICAS S.A.S.</t>
  </si>
  <si>
    <t xml:space="preserve">AGENCIA PARA EL DESARROLLO LOCAL DE ITAGÜÍ – ADELI– </t>
  </si>
  <si>
    <t>PANAMERICANA OUTSOURCING S.A</t>
  </si>
  <si>
    <t>CORPORACIÓN CENTRO DE ATENCIÓN ESPECIALIZADA CRECER</t>
  </si>
  <si>
    <t>SOLUCIONES ORION SUCURSAL COLOMBIA</t>
  </si>
  <si>
    <t>VENEPLAST LTDA</t>
  </si>
  <si>
    <t>HARDWARE ASESORIAS SOFTWARE LTDA</t>
  </si>
  <si>
    <t>JAIME BELTRAN URIBE</t>
  </si>
  <si>
    <t>INSTITUTO COLOMBIANO DE NORMAS TECNICAS Y CERTIFICACION-ICONTEC</t>
  </si>
  <si>
    <t>G&amp;O CONSULTORES S.A.S.</t>
  </si>
  <si>
    <t>AVALAR RR S.A.S.</t>
  </si>
  <si>
    <t>ACADEMIA DE INGLES QUALITY TECH INSTITUTE S.A.S</t>
  </si>
  <si>
    <t>FUNDACIÓN ANTIVIRUS PARA LA DESERCIÓN</t>
  </si>
  <si>
    <t>INVERSIONES FUNERARIA GÓMEZ S.A.S</t>
  </si>
  <si>
    <t>ARCHIVOS &amp; PROCESOS S.A.S. (ARPRO)</t>
  </si>
  <si>
    <t>CONSTRUCCIÓN COLECTIVA S.A.S</t>
  </si>
  <si>
    <t>CRUZ ROJA COLOMBIANA SECCIONAL ANTIOQUIA</t>
  </si>
  <si>
    <t>PRESTACIÓN DE SERVICIOS PARA EL MANTENIMIENTO PREVENTIVO Y CORRECTIVO DE LOS EQUIPOS ELECTRICO-MECANICOS INCLUYENDO REFACCIONES DE LOS ASCENSORES MARCA MITSUBISHI DEL MUNICIPIO DE ITAGÜÍ.</t>
  </si>
  <si>
    <t>PRESTACIÓN DE SERVICIOS PARA EL MANTENIMIENTO PREVENTIVO Y CORRECTIVO, INCLUYENDO REFACCIONES PARA EL EQUIPO ELECTRICO-MECANICO ASCENSOR MARCA SIGMA DEL MUNICIPIO DE ITAGÜÍ.</t>
  </si>
  <si>
    <t>PRESTACIÓN DE SERVICIOS PARA REALIZAR EL MANTENIMIENTO PREVENTIVO Y CORRECTIVO DE LOS EQUIPOS DE CADENA DE FRÍO DEL CENTRO DE ACOPIO MUNICIPAL PARA EL PLAN AMPLIADO DE INMUNIZACIONES (PAI) DE LA SECRETARÍA DE SALUD Y PROTECCIÓN SOCIAL DEL MUNICIPIO DE ITAGÜÍ.</t>
  </si>
  <si>
    <t>CONTRATO INTERADMINISTRATIVO DE ADMINISTRACIÓN DELEGADA DEL PROYECTO “ADECUACION Y MANTENIMIENTO DE AIRES ACONDICIONADOS Y SISTEMAS ELECTRICOS, ELECTROMECÁNICOS E HIDRAULICOS EN EQUIPAMIENTOS Y ESPACIOS PÚBLICOS DEL MUNICIPIO DE ITAGUI</t>
  </si>
  <si>
    <t>ADQUIRIR LA DOTACIÓN DE CALZADO Y VESTIDO DE LABOR PARA UN SERVIDOR PÚBLICO Y SEIS TRABAJADORES OFICIALES DEL MUNICIPIO DE ITAGÜÍ</t>
  </si>
  <si>
    <t>ACOMPAÑAR A LA SECRETARÍA DE LA FAMILIA EN LA IMPLEMENTACIÓN DE ACCIONES PARA MEJORAR LA CALIDAD DE VIDA DE LAS PERSONAS CON DISCAPACIDAD, BASADAS EN UN ENFOQUE DIFERENCIAL Y CONTENIDAS EN UN MODELO DE INTERVENCIÓN INTEGRAL</t>
  </si>
  <si>
    <t>ADQUISICION DE LICENCIAS DE MICROSOFT PARA EL PARQUETECNOLOGICO DE LAS 24 INSTITUCIONES EDUCATIVAS OFICIALES DELMUNICIPIO DE ITAGUI.</t>
  </si>
  <si>
    <t>ADQUISICION DE PAPELERIA, UTILES DE OFICINA Y TONER, PARA LAADMINISTRACION MUNICIPAL DE ITAGUI</t>
  </si>
  <si>
    <t>CONTRATO INTERADMINISTRATIVO DE ADMINISTRACIÓN DELEGADA DEL PROYECTO “CONSTRUCCIÓN DE OBRAS DE ESTABILIZACIÓN, DRENAJES Y CONTENCIÓN EN LADERAS E INTERVENCIÓN DE QUEBRADAS EN DIFERENTES PUNTOS CRÍTICOS DEL MUNICIPIO DE ITAGÜÍ”.</t>
  </si>
  <si>
    <t>ADQUIRIR LA DOTACIÓN DE CALZADO Y VESTIDO DE LABOR PARA DOCENTES DE INSTITUCIONES EDUCATIVAS OFICIALES DEL MUNICIPIO DEITAGÜÍ.</t>
  </si>
  <si>
    <t>PRESTACIÓN DE SERVICIOS PROFESIONALES PARA LA REALIZACION DE AUDITORÍAS AL SISTEMA DE GESTIÓN DE LA CALIDAD (S.G.C) CON LA ISO 21001 EN INSTITUCIONES EDUCATIVAS OFICIALES DEL MUNICIPIO DE ITAGÜÍ Y LA AFILIACIÓN DE LA SECRETARÍA DE EDUCACIÓN AL ICONTEC 2025.</t>
  </si>
  <si>
    <t>: PRESTACIÓN DE SERVICIOS PROFESIONALES PARA LA ASISTENCIA TÉCNICA Y EL FORTALECIMIENTO DE GESTIÓN ESCOLAR EN LAS INSTITUCIONES EDUCATIVAS OFICIALES DEL MUNICIPIO DE ITAGÜÍ, EN EL MARCO DEL SISTEMA DE GESTIÓN DE LA CALIDAD.</t>
  </si>
  <si>
    <t>PRESTACIÓN DE SERVICIOS PROFESIONALES PARA ACOMPAÑAR A LA ALCALDÍA DE ITAGÜÍ EN LA ETAPA DE APLICACIÓN DE PRUEBAS PARA LA PROVISIÓN DE EMPLEOS DE LA PLANTA PERMANENTE Y/O TEMPORAL.</t>
  </si>
  <si>
    <t>PRESTACIÓN DE SERVICIOS PROFESIONALES PARA SOPORTAR Y ACOMPAÑAR A LA SECRETARIA DE EDUCACIÓN EN LA REALIZACIÓN DE ACTIVIDADES QUE CONTRIBUYAN AL FORTALECIMIENTO EN EL IDIOMA INGLES Y SU CERTIFICACIÓN, A DIRECTIVOS DOCENTES, DOCENTES Y ESTUDIANTES DE LAS INSTITUCIONES EDUCATIVAS OFICIALES DEL MUNICIPIO DE ITAGÜÍ.</t>
  </si>
  <si>
    <t>PRESTACIÓN DE SERVICIOS PROFESIONALES PARA ORIENTAR Y ACOMPAÑAR A LA SECRETARÍA DE EDUCACIÓN EN EL FORTALECIMIENTO DEL PROYECTO “ANTIVIRUS PARA LA DESERCIÓN” DIRIGIDO A LOS ESTUDIANTES DE LOS GRADOS 11º DE LAS INSTITUCIONES EDUCATIVAS OFICIALES Y A LOS BENEFICIARIOS DEL PROGRAMA DE BECAS DEL MUNICIPIO DE ITAGÜÍ.</t>
  </si>
  <si>
    <t xml:space="preserve">PRESTACIÓN DE SERVICIOS PROFESIONALES PARA LA REALIZACIÓN DE PROCESOS DE EDUCACIÓN NO FORMAL EN "PLANIFICACIÓN TERRITORIAL SOSTENIBLE, CONTROL POLITICO Y DESARROLLO INSTITUCIONAL”, CON EL FIN DE AMPLIAR CONOCIMIENTOS Y HABILIDADES EN ÁREAS CLAVE PARA LA GESTIÓN PÚBLICA LOCAL, DEL MUNICIPIO DE ITAGUI. </t>
  </si>
  <si>
    <t>PRESTACIÓN DE SERVICIOS PROFESIONALES PARA EL ACOMPAÑAMIENTO Y APOYO A LA SUBSECRETARÍA DE GESTIÓN DE RENTAS DEL MUNICIPIO DE ITAGÜÍ EN LAS ACTIVIDADES DE CONSERVACIÓN Y ACTUALIZACIÓN CATASTRAL PARA LOS TRÁMITES DE MUTACIONES DE SEGUNDA Y TERCERA CLASE.</t>
  </si>
  <si>
    <t>PRESTACIÓN DE SERVICIOS DE APOYO A LA GESTIÓN PARA SOPORTAR A LA ENTIDAD EN LAS ACTIVIDADES DE LOS SERVICIOS EXEQUIALES DE CADÁVERES SIN IDENTIFICACIÓN NN Y PERSONAS DE ESCASOS RECURSOS ECONÓMICOS PERTENECIENTES AL MUNICIPIO DE ITAGÜÍ.</t>
  </si>
  <si>
    <t>PRESTACIÓN DE SERVICIOS PROFESIONALES PARA LA AUTOMATIZACIÓN Y ESTANDARIZACIÓN DE PROCESOS MEDIANTE TECNOLOGÍAS BPM, IMPLEMENTADAS A TRAVÉS DE COMPUTACIÓN EN LA NUBE - CLOUD COMPUTING.</t>
  </si>
  <si>
    <t>PRESTACIÓN DE SERVICIOS DE APOYO A LA GESTIÓN PARA LA CELEBRACIÓN Y HOMENAJE AL DÍA DEL MAESTRO DEL MUNICIPIO DE ITAGÜÍ.</t>
  </si>
  <si>
    <t>PRESTACIÓN DE SERVICIOS DE APOYO A LA GESTIÓN PARA FORTALECER LA CAPACIDAD DE RESPUESTA DEL MUNICIPIO DE ITAGÜÍ EN LA ATENCIÓN DE EMERGENCIAS, EVENTOS CATASTRÓFICOS, DESASTRES O SITUACIONES DE CALAMIDAD PÚBLICA INCLUYENDO EL ACOMPAÑAMIENTO Y SOPORTE EN LA EJECUCIÓN DE ACTIVIDADES INSTITUCIONALES DE PREVENCIÓN Y MITIGACIÓN A CARGO DEL CONSEJO MUNICIPAL DE GESTIÓN DEL RIESGO CUANDO SEA REQUERIDO.</t>
  </si>
  <si>
    <t xml:space="preserve">AUNAR ESFUERZOS TÉCNICOS, ECONÓMICOS Y ADMINISTRATIVOS, PARA EL DESARROLLO DE ACCIONES DEPORTIVAS CON ÉNFASIS EN FÚTBOL Y OTRAS INICIATIVAS ORIENTADAS AL APROVECHAMIENTO POSITIVO DEL TIEMPO LIBRE, DIRIGIDAS A NIÑOS, NIÑAS, ADOLESCENTES Y SUS FAMILIAS, CON EL FIN DE FORTALECER LAS ESCUELAS SOCIO-DEPORTIVAS EN LA CIUDAD DE ITAGÜÍ. </t>
  </si>
  <si>
    <t>237 DIAS</t>
  </si>
  <si>
    <t>262 DIAS</t>
  </si>
  <si>
    <t>251 DIAS</t>
  </si>
  <si>
    <t>45 DIAS</t>
  </si>
  <si>
    <t>183 DIAS</t>
  </si>
  <si>
    <t>26 DIAS</t>
  </si>
  <si>
    <t>69 DIAS</t>
  </si>
  <si>
    <t>203 DIAS</t>
  </si>
  <si>
    <t>231 DIAS</t>
  </si>
  <si>
    <t>112 DIAS</t>
  </si>
  <si>
    <t>230 DIAS</t>
  </si>
  <si>
    <t>7 DIAS</t>
  </si>
  <si>
    <t>224 DIAS</t>
  </si>
  <si>
    <t>226 DIAS</t>
  </si>
  <si>
    <r>
      <rPr>
        <b/>
        <sz val="9"/>
        <color theme="1"/>
        <rFont val="Calibri"/>
        <family val="2"/>
        <scheme val="minor"/>
      </rPr>
      <t>ACTA N° 6</t>
    </r>
    <r>
      <rPr>
        <sz val="9"/>
        <color theme="1"/>
        <rFont val="Calibri"/>
        <family val="2"/>
        <scheme val="minor"/>
      </rPr>
      <t xml:space="preserve"> MODIFICATORIA DE ADICION EN PLAZO, SE ADICIONA EN 6 MESE</t>
    </r>
    <r>
      <rPr>
        <b/>
        <sz val="9"/>
        <color theme="1"/>
        <rFont val="Calibri"/>
        <family val="2"/>
        <scheme val="minor"/>
      </rPr>
      <t>S. ACTA N° 5</t>
    </r>
    <r>
      <rPr>
        <sz val="9"/>
        <color theme="1"/>
        <rFont val="Calibri"/>
        <family val="2"/>
        <scheme val="minor"/>
      </rPr>
      <t xml:space="preserve"> MODIFICATORIA DE ADICION EN PLAZO, SE ADICIONA EN 6 MESES</t>
    </r>
    <r>
      <rPr>
        <b/>
        <sz val="9"/>
        <color theme="1"/>
        <rFont val="Calibri"/>
        <family val="2"/>
        <scheme val="minor"/>
      </rPr>
      <t>. ACTA N° 4</t>
    </r>
    <r>
      <rPr>
        <sz val="9"/>
        <color theme="1"/>
        <rFont val="Calibri"/>
        <family val="2"/>
        <scheme val="minor"/>
      </rPr>
      <t xml:space="preserve"> MODIFICATORIA DE ADICION EN PLAZO, SE ADICIONA EN 184 DIAS.</t>
    </r>
    <r>
      <rPr>
        <b/>
        <sz val="9"/>
        <color theme="1"/>
        <rFont val="Calibri"/>
        <family val="2"/>
        <scheme val="minor"/>
      </rPr>
      <t xml:space="preserve"> ACTA N° 3</t>
    </r>
    <r>
      <rPr>
        <sz val="9"/>
        <color theme="1"/>
        <rFont val="Calibri"/>
        <family val="2"/>
        <scheme val="minor"/>
      </rPr>
      <t xml:space="preserve"> MODIFICATORIA DE ADICION EN PLAZO, SE ADICIONA EN 180 DIAS  </t>
    </r>
    <r>
      <rPr>
        <b/>
        <sz val="9"/>
        <color theme="1"/>
        <rFont val="Calibri"/>
        <family val="2"/>
        <scheme val="minor"/>
      </rPr>
      <t xml:space="preserve">                            ACTA N° 2</t>
    </r>
    <r>
      <rPr>
        <sz val="9"/>
        <color theme="1"/>
        <rFont val="Calibri"/>
        <family val="2"/>
        <scheme val="minor"/>
      </rPr>
      <t xml:space="preserve"> MODIFICATORIA DE ADICION EN PLAZO, SE ADICIONA EN 180 DIAS                  </t>
    </r>
    <r>
      <rPr>
        <b/>
        <sz val="9"/>
        <color theme="1"/>
        <rFont val="Calibri"/>
        <family val="2"/>
        <scheme val="minor"/>
      </rPr>
      <t xml:space="preserve"> ACTA N° 1</t>
    </r>
    <r>
      <rPr>
        <sz val="9"/>
        <color theme="1"/>
        <rFont val="Calibri"/>
        <family val="2"/>
        <scheme val="minor"/>
      </rPr>
      <t xml:space="preserve"> MODIFICATORIA DE LA CLAUSULA SEXTA Y ADICION EN TIEMPO, SE ADICIONA EN 180 DIAS </t>
    </r>
  </si>
  <si>
    <t xml:space="preserve">1218 DIAS </t>
  </si>
  <si>
    <t>ACTA N°2 MODIFICATORIA DE ADICION EN PLAZO Y VALOR. ADICIONA EN 1 MES
ACTA N°1 MODIFICATORIA DE ADICION EN PLAZO Y VALOR. ADICIONA EN 191 DIAS</t>
  </si>
  <si>
    <t>457 DIAS</t>
  </si>
  <si>
    <t>ACTA N° 2 MODIFICATORIA DE ADICION EN PLAZO Y VALOR. ADICIONA 3 MESES</t>
  </si>
  <si>
    <t>ACTA N°1 MODIFICATORIA, AD PLAZO Y VALOR. ADICIONA CUATRO MESES</t>
  </si>
  <si>
    <t>ACTA Nº1 ADICION PLAZO Y VALOR. ADICIONA UN MES</t>
  </si>
  <si>
    <t>MODIFICACION 1 ADICION EN PLAZO Y VALOR. ADICIONA 1 MES Y 13 DIAS</t>
  </si>
  <si>
    <t>105 DIAS</t>
  </si>
  <si>
    <t>MODIFICACION 1 ADICION EN PLAZO. ADICIONA 12 DIAS</t>
  </si>
  <si>
    <t>57 DIAS</t>
  </si>
  <si>
    <t>SS-LP-112-2025</t>
  </si>
  <si>
    <t>SSYPS-CMC-121-2025</t>
  </si>
  <si>
    <t>SF-CMC-124-2025</t>
  </si>
  <si>
    <t>SGM-CD-125-2025</t>
  </si>
  <si>
    <t>SGM-CD-126-2025</t>
  </si>
  <si>
    <t>SGM-CD-127-2025</t>
  </si>
  <si>
    <t>SE-CD-128-2025</t>
  </si>
  <si>
    <t>SE-CD-129-2025</t>
  </si>
  <si>
    <t>SJ-CD-130-2025</t>
  </si>
  <si>
    <t>SSA-CD-131-2025</t>
  </si>
  <si>
    <t>SI-CD-132-2025</t>
  </si>
  <si>
    <t>SH-CD-133-2025</t>
  </si>
  <si>
    <t>AM-TVEC-147941-2025</t>
  </si>
  <si>
    <t>AM-TVEC-147772-2025</t>
  </si>
  <si>
    <t>UNION TEMPORAL ENERGYMOVIL DEL SUR</t>
  </si>
  <si>
    <t>TESTLAB LABORATORIO ANALISIS ALIMENTOS Y AGUAS S.A.S</t>
  </si>
  <si>
    <t>PLUXEE COLOMBIA S.A.S</t>
  </si>
  <si>
    <t>ACERO Y CONCRETO S.A.S</t>
  </si>
  <si>
    <t>CONSTRUCTORA PRISMA 54 S.A.S</t>
  </si>
  <si>
    <t>CORPORACION LA TARTANA</t>
  </si>
  <si>
    <t>AGUATUR WEST S.A.S</t>
  </si>
  <si>
    <t>EMPRESA DE SERVICIOS PUBLICOS DE ITAGUI E.M.S.I E.S.P S.A.S</t>
  </si>
  <si>
    <t>INSTITUTO PARA EL DESARROLLO DE ANTIOQUIA - IDEA</t>
  </si>
  <si>
    <t>UNION TEMPORAL CATALOGO DE SOFTWARE ARCGIS DE ESRI</t>
  </si>
  <si>
    <t>PRESTACIÓN DE SERVICIO PARA EL SOPORTE TÉCNICO Y OPERATIVO DE LOS VEHÍCULOS OFICIALES DEL MUNICIPIO DE ITAGUI Y DE LOS ORGANISMOS DE SEGURIDAD Y JUSTICIA QUE PRESTAN SUS SERVICIOS EN ESTA CIUDAD</t>
  </si>
  <si>
    <t>PRESTACIÓN DE SERVICIOS DE LABORATORIO PARA EL ANÁLISIS FISICOQUÍMICO Y MICROBIOLÓGICO DEL AGUA PARA CONSUMO HUMANO Y USO RECREATIVO EN EL MUNICIPIO DE ITAGÜÍ.</t>
  </si>
  <si>
    <t>ADQUISICIÓN DE BONOS REDIMIBLES EN VÍVERES Y/O EDUCACIÓN COMO SUBSIDIO ENTREGADO A LAS MADRES COMUNITARIAS, FAMI Y SUSTITUTAS CERTIFICADAS POR EL ICBF, PARA CONTRIBUIR A SU LABOR SOCIAL Y COMUNITARIA</t>
  </si>
  <si>
    <t>PRESTACIÓN DE SERVICIOS DE APOYO A LA GESTIÓN PARA ATENDER LOS REQUERIMIENTOS NECESARIOS DE LA CALAMIDAD PÚBLICA DECLARADA MEDIANTE EL DECRETO 515 DEL 05 DE MAYO DE 2025</t>
  </si>
  <si>
    <t>CONTRATO DE INTERVENTORÍA JURÍDICA, TÉCNICA, ADMINISTRATIVA FINANCIERA Y AMBIENTAL PARA EL CONTRATO DE OBRAS DE LIMPIEZA, RECONSTRUCCIÓN Y ESTABILIZACIÓN PARA LA ATENCIÓN DE LA CALAMIDAD PÚBLICA DECLARADA MEDIANTE EL DECRETO MUNICIPAL N.º 515 DEL 05 DE MAYO DE 2025 Y LAS DEMÁS NORMAS QUE LO COMPLEMENTEN, MODIFIQUEN O ADICIONEN.</t>
  </si>
  <si>
    <t>CONTRATO DE OBRAS DE LIMPIEZA, RECONSTRUCCIÓN Y ESTABILIZACIÓN PARA LA ATENCIÓN DE LA CALAMIDAD PÚBLICA DECLARADA MEDIANTE DECRETO MUNICIPAL Nº 515 DEL 05 DE MAYO DE 2025 Y LAS DEMÁS NORMAS QUE LO COMPLEMENTEN, MODIFIQUEN O ADICIONEN.</t>
  </si>
  <si>
    <t>PRESTACIÓN DE SERVICIOS DE APOYO A LA GESTIÓN EN LA REALIZACIÓN DE LAS ACTIVIDADES LOGISTICAS Y ASISTENCIALES NECESARIAS PARA LA CAMPAÑA ARTÍSTICA Y PEDAGÓGICA "A VUELO DE PÁJARO, ITAGÜÍ VA BIEN" DE LA SECRETARÍA DE EDUCACIÓN</t>
  </si>
  <si>
    <t>PRESTACIÓN DE SERVICIOS DE APOYO A LA GESTIÓN PARA LA EJECUCIÓN DE LOS PROGRAMAS Y PROYECTOS DE LA SECRETARIA DE EDUCACIÓN Y LAS 24 INSTITUCIONES EDUCATIVAS OFICIALES DEL MUNICIPIO DE ITAGÜÍ.</t>
  </si>
  <si>
    <t>PRESTACIÓN DE SERVICIOS PROFESIONALES PARA ASESORAR Y
ACOMPAÑAR LA IMPLEMENTACIÓN DEL SISTEMA DE AUTOCONTROL Y GESTIÓN DEL RIESGO INTEGRAL DE LAVADO DE ACTIVOS, FINANCIACIÓN DEL TERRORISMO Y FINANCIACIÓN DE LA PROLIFERACIÓN DE ARMAS DE DESTRUCCIÓN MASIVA (SAGRILAFT) EN EL MUNICIPIO DE ITAGÜÍ Y SUS ENTIDADES DESCENTRALIZADAS</t>
  </si>
  <si>
    <t>PRESTACIÓN DE SERVICIOS DE APOYO A LA GESTIÓN PARA DESPLIEGUE LOGÍSTICO EN LA CONMEMORACIÓN DEL DÍA NACIONAL DEL SERVIDOR PÚBLICO EN EL MUNICIPIO DE ITAGÜÍ.</t>
  </si>
  <si>
    <t>CONTRATO INTERADMINISTRATIVO DE
ADMINISTRACIÓN DELEGADA DEL PROYECTO "PUESTA
EN MARCHA E INTEGRACIÓN A LA RED DE SISTEMAS SOLARES FOTOVOLTAICOS (SSFV) PARA AUTOGENERACIÓN DESTINADA A SISTEMA DE ALUMBRADO PÚBLICO (SALP) EN EL MUNICIPIO DE ITAGÜÍ</t>
  </si>
  <si>
    <t>CONTRATO DE EMPRESTITO Y PIGNORACION DE RECURSOS SUSCRITO ENTRE EL INSTITUTO PARA EL DESARROLLO DE ANTIOQUIA- IDEA Y EL MUNICIPIO DE ITAGUI</t>
  </si>
  <si>
    <t>ACTUALIZACION DE PAQUETE CORPORATIVO DE LICENCIAS ARCGIS 2025 PARA EL MUNICIPIO DE ITAGUI</t>
  </si>
  <si>
    <t>ADQUISICIÓN DE ELEMENTOS TECNOLÓGICOS PARA REPOTENCIAR EQUIPOS DE COMPUTO DE PROPIEDAD DEL MUNICIPIO DE ITAGUI.</t>
  </si>
  <si>
    <t>188 DIAS</t>
  </si>
  <si>
    <t>2932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</si>
</sst>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240A]\ * #,##0_-;\-[$$-240A]\ * #,##0_-;_-[$$-240A]\ * &quot;-&quot;_-;_-@_-"/>
    <numFmt numFmtId="165" formatCode="[$-C0A]d\-mmm\-yy;@"/>
    <numFmt numFmtId="166" formatCode="d/m/yyyy"/>
    <numFmt numFmtId="167" formatCode="&quot;$&quot;\ #,##0"/>
    <numFmt numFmtId="168" formatCode="yyyy\-mm\-dd;@"/>
  </numFmts>
  <fonts count="16" x14ac:knownFonts="1">
    <font>
      <sz val="11"/>
      <color theme="1"/>
      <name val="Calibri"/>
      <family val="2"/>
      <scheme val="minor"/>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Calibri"/>
      <family val="2"/>
      <scheme val="minor"/>
    </font>
    <font>
      <sz val="8"/>
      <color theme="1"/>
      <name val="Calibri"/>
      <family val="2"/>
      <scheme val="minor"/>
    </font>
    <font>
      <b/>
      <sz val="12"/>
      <color theme="1"/>
      <name val="Calibri"/>
      <family val="2"/>
      <scheme val="minor"/>
    </font>
    <font>
      <b/>
      <sz val="12"/>
      <name val="Calibri"/>
      <family val="2"/>
      <scheme val="minor"/>
    </font>
    <font>
      <sz val="10"/>
      <color theme="1"/>
      <name val="Calibri"/>
      <family val="2"/>
    </font>
    <font>
      <sz val="10"/>
      <name val="Calibri"/>
      <family val="2"/>
    </font>
    <font>
      <sz val="9"/>
      <color theme="1"/>
      <name val="Calibri"/>
      <family val="2"/>
    </font>
    <font>
      <b/>
      <sz val="8"/>
      <color theme="1"/>
      <name val="Calibri"/>
      <family val="2"/>
      <scheme val="minor"/>
    </font>
    <font>
      <sz val="8"/>
      <name val="Calibri"/>
      <family val="2"/>
      <scheme val="minor"/>
    </font>
    <font>
      <b/>
      <sz val="8"/>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78">
    <xf numFmtId="0" fontId="0" fillId="0" borderId="0" xfId="0"/>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14" fontId="4" fillId="3" borderId="6" xfId="0" applyNumberFormat="1" applyFont="1" applyFill="1" applyBorder="1" applyAlignment="1">
      <alignment horizontal="center" vertical="center"/>
    </xf>
    <xf numFmtId="0" fontId="4" fillId="0" borderId="4" xfId="0"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center" vertical="top"/>
    </xf>
    <xf numFmtId="14" fontId="6" fillId="0" borderId="4" xfId="0" applyNumberFormat="1" applyFont="1" applyBorder="1" applyAlignment="1">
      <alignment horizontal="center" vertical="top"/>
    </xf>
    <xf numFmtId="0" fontId="7" fillId="0" borderId="4" xfId="0" applyFont="1" applyBorder="1" applyAlignment="1">
      <alignment horizontal="center" vertical="top" wrapText="1"/>
    </xf>
    <xf numFmtId="0" fontId="3" fillId="0" borderId="4" xfId="0" applyFont="1" applyBorder="1" applyAlignment="1">
      <alignment horizontal="center" vertical="top"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8"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0" borderId="4" xfId="0" applyFont="1" applyBorder="1" applyAlignment="1">
      <alignment vertical="top" wrapText="1"/>
    </xf>
    <xf numFmtId="0" fontId="5" fillId="5" borderId="4" xfId="0" applyFont="1" applyFill="1" applyBorder="1" applyAlignment="1">
      <alignment horizontal="justify" vertical="top" wrapText="1"/>
    </xf>
    <xf numFmtId="0" fontId="5" fillId="0" borderId="4" xfId="0" applyFont="1" applyBorder="1" applyAlignment="1">
      <alignment horizontal="center" vertical="top"/>
    </xf>
    <xf numFmtId="14" fontId="5" fillId="0" borderId="4" xfId="0" applyNumberFormat="1" applyFont="1" applyBorder="1" applyAlignment="1">
      <alignment horizontal="center" vertical="top"/>
    </xf>
    <xf numFmtId="166" fontId="5" fillId="0" borderId="4" xfId="0" applyNumberFormat="1" applyFont="1" applyBorder="1" applyAlignment="1">
      <alignment horizontal="center" vertical="top"/>
    </xf>
    <xf numFmtId="0" fontId="5" fillId="5" borderId="4" xfId="0" applyFont="1" applyFill="1" applyBorder="1" applyAlignment="1">
      <alignment horizontal="left" vertical="top" wrapText="1"/>
    </xf>
    <xf numFmtId="165" fontId="5" fillId="0" borderId="4" xfId="0" applyNumberFormat="1" applyFont="1" applyBorder="1" applyAlignment="1">
      <alignment horizontal="center" vertical="top"/>
    </xf>
    <xf numFmtId="164" fontId="5" fillId="0" borderId="4" xfId="0" applyNumberFormat="1" applyFont="1" applyBorder="1" applyAlignment="1">
      <alignment horizontal="center" vertical="top"/>
    </xf>
    <xf numFmtId="14" fontId="5" fillId="0" borderId="4" xfId="0" applyNumberFormat="1" applyFont="1"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43" fontId="5" fillId="5" borderId="4" xfId="1"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4" xfId="0" applyFont="1" applyBorder="1" applyAlignment="1">
      <alignment horizontal="left" vertical="top" wrapText="1"/>
    </xf>
    <xf numFmtId="0" fontId="11" fillId="0" borderId="4" xfId="0" applyFont="1" applyBorder="1" applyAlignment="1">
      <alignment horizontal="center" vertical="top" wrapText="1"/>
    </xf>
    <xf numFmtId="14" fontId="10" fillId="0" borderId="4" xfId="0" applyNumberFormat="1" applyFont="1" applyBorder="1" applyAlignment="1">
      <alignment horizontal="center" vertical="top" wrapText="1"/>
    </xf>
    <xf numFmtId="164" fontId="4" fillId="5" borderId="4" xfId="0" applyNumberFormat="1" applyFont="1" applyFill="1" applyBorder="1" applyAlignment="1">
      <alignment horizontal="center" vertical="top"/>
    </xf>
    <xf numFmtId="164" fontId="4" fillId="5" borderId="4" xfId="0" applyNumberFormat="1" applyFont="1" applyFill="1" applyBorder="1" applyAlignment="1">
      <alignment horizontal="center" vertical="top" wrapText="1"/>
    </xf>
    <xf numFmtId="0" fontId="0" fillId="0" borderId="0" xfId="0" applyAlignment="1">
      <alignment horizontal="center"/>
    </xf>
    <xf numFmtId="168" fontId="11" fillId="0" borderId="4" xfId="0" applyNumberFormat="1"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168" fontId="5" fillId="0" borderId="4" xfId="0" applyNumberFormat="1" applyFont="1" applyBorder="1" applyAlignment="1">
      <alignment horizontal="center" vertical="top" wrapText="1"/>
    </xf>
    <xf numFmtId="167" fontId="12" fillId="0" borderId="4" xfId="0" applyNumberFormat="1" applyFont="1" applyBorder="1" applyAlignment="1">
      <alignment horizontal="center" vertical="top" wrapText="1"/>
    </xf>
    <xf numFmtId="0" fontId="4" fillId="0" borderId="4" xfId="0" applyFont="1" applyBorder="1" applyAlignment="1">
      <alignment horizontal="center" vertical="center" wrapText="1"/>
    </xf>
    <xf numFmtId="14" fontId="12" fillId="0" borderId="4" xfId="0" applyNumberFormat="1" applyFont="1" applyBorder="1" applyAlignment="1">
      <alignment horizontal="center" vertical="top" wrapText="1"/>
    </xf>
    <xf numFmtId="3" fontId="5" fillId="0" borderId="4" xfId="0" applyNumberFormat="1" applyFont="1" applyBorder="1" applyAlignment="1">
      <alignment horizontal="center" vertical="top" wrapText="1"/>
    </xf>
    <xf numFmtId="0" fontId="12" fillId="0" borderId="9" xfId="0" applyFont="1" applyBorder="1" applyAlignment="1">
      <alignment horizontal="center" vertical="top" wrapText="1"/>
    </xf>
    <xf numFmtId="14" fontId="12" fillId="0" borderId="9" xfId="0" applyNumberFormat="1" applyFont="1" applyBorder="1" applyAlignment="1">
      <alignment horizontal="center" vertical="top" wrapText="1"/>
    </xf>
    <xf numFmtId="0" fontId="5" fillId="0" borderId="4" xfId="0" applyFont="1" applyBorder="1" applyAlignment="1">
      <alignment horizontal="left" vertical="top" wrapText="1"/>
    </xf>
    <xf numFmtId="1" fontId="10" fillId="0" borderId="4" xfId="0" applyNumberFormat="1" applyFont="1" applyBorder="1" applyAlignment="1">
      <alignment horizontal="center" vertical="top" wrapText="1"/>
    </xf>
    <xf numFmtId="0" fontId="4" fillId="0" borderId="4" xfId="0" applyFont="1" applyBorder="1" applyAlignment="1">
      <alignment horizontal="center" vertical="top"/>
    </xf>
    <xf numFmtId="3" fontId="10" fillId="0" borderId="4" xfId="0" applyNumberFormat="1" applyFont="1" applyBorder="1" applyAlignment="1">
      <alignment horizontal="center" vertical="top" wrapText="1"/>
    </xf>
    <xf numFmtId="0" fontId="0" fillId="0" borderId="4" xfId="0" applyBorder="1" applyAlignment="1">
      <alignment horizontal="center" vertical="center" wrapText="1"/>
    </xf>
    <xf numFmtId="14" fontId="11" fillId="0" borderId="4" xfId="0" applyNumberFormat="1" applyFont="1" applyBorder="1" applyAlignment="1">
      <alignment horizontal="center" vertical="top" wrapText="1"/>
    </xf>
    <xf numFmtId="41" fontId="11" fillId="0" borderId="4" xfId="2" applyFont="1" applyFill="1" applyBorder="1" applyAlignment="1">
      <alignment horizontal="center" vertical="top" wrapText="1"/>
    </xf>
    <xf numFmtId="0" fontId="11" fillId="0" borderId="4" xfId="0" applyFont="1" applyBorder="1" applyAlignment="1">
      <alignment horizontal="left" vertical="top" wrapText="1"/>
    </xf>
    <xf numFmtId="167" fontId="11" fillId="0" borderId="4" xfId="0" applyNumberFormat="1" applyFont="1" applyBorder="1" applyAlignment="1">
      <alignment horizontal="center" vertical="top" wrapText="1"/>
    </xf>
    <xf numFmtId="41" fontId="10" fillId="0" borderId="4" xfId="2" applyFont="1" applyFill="1" applyBorder="1" applyAlignment="1">
      <alignment horizontal="center" vertical="top" wrapText="1"/>
    </xf>
    <xf numFmtId="0" fontId="10" fillId="0" borderId="4" xfId="2" applyNumberFormat="1" applyFont="1" applyFill="1" applyBorder="1" applyAlignment="1">
      <alignment horizontal="left" vertical="top" wrapText="1"/>
    </xf>
    <xf numFmtId="0" fontId="0" fillId="0" borderId="4" xfId="0" applyBorder="1" applyAlignment="1">
      <alignment horizontal="center" vertical="top" wrapText="1"/>
    </xf>
    <xf numFmtId="0" fontId="10" fillId="0" borderId="4" xfId="2" applyNumberFormat="1" applyFont="1" applyBorder="1" applyAlignment="1">
      <alignment horizontal="left" vertical="top" wrapText="1"/>
    </xf>
    <xf numFmtId="41" fontId="10" fillId="0" borderId="4" xfId="2" applyFont="1" applyBorder="1" applyAlignment="1">
      <alignment horizontal="center" vertical="top" wrapText="1"/>
    </xf>
    <xf numFmtId="0" fontId="10" fillId="0" borderId="4" xfId="0" applyFont="1" applyBorder="1" applyAlignment="1">
      <alignment horizontal="justify" vertical="top" wrapText="1"/>
    </xf>
    <xf numFmtId="0" fontId="11" fillId="5"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top" wrapText="1"/>
    </xf>
    <xf numFmtId="168" fontId="11" fillId="0" borderId="7" xfId="0" applyNumberFormat="1" applyFont="1" applyBorder="1" applyAlignment="1">
      <alignment horizontal="center" vertical="top" wrapText="1"/>
    </xf>
    <xf numFmtId="167" fontId="11" fillId="0" borderId="7" xfId="0" applyNumberFormat="1" applyFont="1" applyBorder="1" applyAlignment="1">
      <alignment horizontal="center" vertical="top" wrapText="1"/>
    </xf>
    <xf numFmtId="14" fontId="10" fillId="0" borderId="7" xfId="0" applyNumberFormat="1" applyFont="1" applyBorder="1" applyAlignment="1">
      <alignment horizontal="center" vertical="top" wrapText="1"/>
    </xf>
    <xf numFmtId="0" fontId="3" fillId="0" borderId="8" xfId="0" applyFont="1" applyBorder="1" applyAlignment="1">
      <alignment horizontal="center" vertical="top" wrapText="1"/>
    </xf>
    <xf numFmtId="41" fontId="10" fillId="0" borderId="7" xfId="2" applyFont="1" applyFill="1" applyBorder="1" applyAlignment="1">
      <alignment horizontal="center" vertical="top" wrapText="1"/>
    </xf>
    <xf numFmtId="0" fontId="0" fillId="0" borderId="7" xfId="0" applyBorder="1" applyAlignment="1">
      <alignment horizontal="center" vertical="top" wrapText="1"/>
    </xf>
    <xf numFmtId="0" fontId="10" fillId="5" borderId="5"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justify" vertical="top"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3">
    <cellStyle name="Millares" xfId="1" builtinId="3"/>
    <cellStyle name="Millares [0]" xfId="2" builtinId="6"/>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2"/>
  <sheetViews>
    <sheetView tabSelected="1" zoomScaleNormal="100" workbookViewId="0">
      <pane xSplit="1" ySplit="2" topLeftCell="B143" activePane="bottomRight" state="frozen"/>
      <selection pane="topRight" activeCell="B1" sqref="B1"/>
      <selection pane="bottomLeft" activeCell="A3" sqref="A3"/>
      <selection pane="bottomRight" activeCell="I146" sqref="I146"/>
    </sheetView>
  </sheetViews>
  <sheetFormatPr baseColWidth="10" defaultRowHeight="15" x14ac:dyDescent="0.25"/>
  <cols>
    <col min="1" max="1" width="19.42578125" customWidth="1"/>
    <col min="2" max="2" width="16.28515625" style="24" customWidth="1"/>
    <col min="3" max="3" width="18.140625" customWidth="1"/>
    <col min="4" max="4" width="15.28515625" customWidth="1"/>
    <col min="5" max="5" width="50.140625" customWidth="1"/>
    <col min="6" max="6" width="13.5703125" customWidth="1"/>
    <col min="7" max="7" width="23.7109375" style="33" customWidth="1"/>
    <col min="8" max="8" width="16" customWidth="1"/>
    <col min="9" max="9" width="24.85546875" style="25" customWidth="1"/>
    <col min="10" max="10" width="11.85546875" style="25" customWidth="1"/>
    <col min="11" max="11" width="11.42578125" style="33"/>
    <col min="12" max="12" width="12.42578125" style="33" customWidth="1"/>
    <col min="13" max="13" width="13.28515625" customWidth="1"/>
    <col min="14" max="14" width="13.85546875" bestFit="1" customWidth="1"/>
  </cols>
  <sheetData>
    <row r="1" spans="1:14" ht="50.25" customHeight="1" x14ac:dyDescent="0.25">
      <c r="A1" s="75" t="s">
        <v>223</v>
      </c>
      <c r="B1" s="76"/>
      <c r="C1" s="76"/>
      <c r="D1" s="76"/>
      <c r="E1" s="76"/>
      <c r="F1" s="76"/>
      <c r="G1" s="76"/>
      <c r="H1" s="76"/>
      <c r="I1" s="76"/>
      <c r="J1" s="76"/>
      <c r="K1" s="76"/>
      <c r="L1" s="76"/>
      <c r="M1" s="77"/>
      <c r="N1" s="1" t="s">
        <v>0</v>
      </c>
    </row>
    <row r="2" spans="1:14" ht="78.75" customHeight="1" x14ac:dyDescent="0.25">
      <c r="A2" s="2" t="s">
        <v>1</v>
      </c>
      <c r="B2" s="2" t="s">
        <v>2</v>
      </c>
      <c r="C2" s="2" t="s">
        <v>3</v>
      </c>
      <c r="D2" s="2" t="s">
        <v>4</v>
      </c>
      <c r="E2" s="2" t="s">
        <v>5</v>
      </c>
      <c r="F2" s="2" t="s">
        <v>6</v>
      </c>
      <c r="G2" s="2" t="s">
        <v>7</v>
      </c>
      <c r="H2" s="2" t="s">
        <v>8</v>
      </c>
      <c r="I2" s="2" t="s">
        <v>9</v>
      </c>
      <c r="J2" s="2" t="s">
        <v>10</v>
      </c>
      <c r="K2" s="2" t="s">
        <v>11</v>
      </c>
      <c r="L2" s="2" t="s">
        <v>12</v>
      </c>
      <c r="M2" s="3" t="s">
        <v>13</v>
      </c>
      <c r="N2" s="4">
        <v>45838</v>
      </c>
    </row>
    <row r="3" spans="1:14" ht="360" x14ac:dyDescent="0.25">
      <c r="A3" s="5" t="s">
        <v>14</v>
      </c>
      <c r="B3" s="5" t="s">
        <v>15</v>
      </c>
      <c r="C3" s="6" t="s">
        <v>16</v>
      </c>
      <c r="D3" s="7" t="s">
        <v>17</v>
      </c>
      <c r="E3" s="44" t="s">
        <v>18</v>
      </c>
      <c r="F3" s="8">
        <v>41920</v>
      </c>
      <c r="G3" s="31">
        <v>21084622326</v>
      </c>
      <c r="H3" s="5" t="s">
        <v>19</v>
      </c>
      <c r="I3" s="9" t="s">
        <v>84</v>
      </c>
      <c r="J3" s="5" t="s">
        <v>64</v>
      </c>
      <c r="K3" s="8">
        <v>41920</v>
      </c>
      <c r="L3" s="8">
        <v>46752</v>
      </c>
      <c r="M3" s="10" t="str">
        <f>IF((ROUND((($N$2-$K3)/(EDATE($L3,0)-$K3)*100),2))&gt;100,"100%",CONCATENATE((ROUND((($N$2-$K3)/(EDATE($L3,0)-$K3)*100),0)),"%"))</f>
        <v>81%</v>
      </c>
      <c r="N3" s="11"/>
    </row>
    <row r="4" spans="1:14" ht="72.75" customHeight="1" x14ac:dyDescent="0.25">
      <c r="A4" s="5" t="s">
        <v>23</v>
      </c>
      <c r="B4" s="5" t="s">
        <v>22</v>
      </c>
      <c r="C4" s="6" t="s">
        <v>24</v>
      </c>
      <c r="D4" s="7" t="s">
        <v>25</v>
      </c>
      <c r="E4" s="6" t="s">
        <v>26</v>
      </c>
      <c r="F4" s="8">
        <v>42789</v>
      </c>
      <c r="G4" s="31">
        <v>0</v>
      </c>
      <c r="H4" s="5" t="s">
        <v>21</v>
      </c>
      <c r="I4" s="5" t="s">
        <v>55</v>
      </c>
      <c r="J4" s="5" t="s">
        <v>56</v>
      </c>
      <c r="K4" s="8">
        <v>42795</v>
      </c>
      <c r="L4" s="8">
        <v>46446</v>
      </c>
      <c r="M4" s="10" t="str">
        <f t="shared" ref="M4" si="0">IF((ROUND((($N$2-$K4)/(EDATE($L4,0)-$K4)*100),2))&gt;100,"100%",CONCATENATE((ROUND((($N$2-$K4)/(EDATE($L4,0)-$K4)*100),0)),"%"))</f>
        <v>83%</v>
      </c>
      <c r="N4" s="12"/>
    </row>
    <row r="5" spans="1:14" ht="155.25" customHeight="1" x14ac:dyDescent="0.25">
      <c r="A5" s="17" t="s">
        <v>40</v>
      </c>
      <c r="B5" s="6" t="s">
        <v>35</v>
      </c>
      <c r="C5" s="6" t="s">
        <v>41</v>
      </c>
      <c r="D5" s="17" t="s">
        <v>42</v>
      </c>
      <c r="E5" s="16" t="s">
        <v>43</v>
      </c>
      <c r="F5" s="8">
        <v>44327</v>
      </c>
      <c r="G5" s="32">
        <v>35000000000</v>
      </c>
      <c r="H5" s="5" t="s">
        <v>44</v>
      </c>
      <c r="I5" s="5"/>
      <c r="J5" s="5" t="s">
        <v>44</v>
      </c>
      <c r="K5" s="18">
        <v>44326</v>
      </c>
      <c r="L5" s="18">
        <v>47977</v>
      </c>
      <c r="M5" s="10" t="str">
        <f t="shared" ref="M5:M9" si="1">IF((ROUND((($N$2-$K5)/(EDATE($L5,0)-$K5)*100),2))&gt;100,"100%",CONCATENATE((ROUND((($N$2-$K5)/(EDATE($L5,0)-$K5)*100),0)),"%"))</f>
        <v>41%</v>
      </c>
    </row>
    <row r="6" spans="1:14" ht="76.5" customHeight="1" x14ac:dyDescent="0.25">
      <c r="A6" s="17" t="s">
        <v>48</v>
      </c>
      <c r="B6" s="6" t="s">
        <v>15</v>
      </c>
      <c r="C6" s="6" t="s">
        <v>47</v>
      </c>
      <c r="D6" s="17" t="s">
        <v>20</v>
      </c>
      <c r="E6" s="20" t="s">
        <v>49</v>
      </c>
      <c r="F6" s="21">
        <v>44511</v>
      </c>
      <c r="G6" s="22">
        <v>29426018889</v>
      </c>
      <c r="H6" s="5" t="s">
        <v>50</v>
      </c>
      <c r="I6" s="5" t="s">
        <v>222</v>
      </c>
      <c r="J6" s="5" t="s">
        <v>221</v>
      </c>
      <c r="K6" s="23">
        <v>44511</v>
      </c>
      <c r="L6" s="23">
        <v>46017</v>
      </c>
      <c r="M6" s="10" t="str">
        <f t="shared" si="1"/>
        <v>88%</v>
      </c>
    </row>
    <row r="7" spans="1:14" ht="86.25" customHeight="1" x14ac:dyDescent="0.25">
      <c r="A7" s="17" t="s">
        <v>51</v>
      </c>
      <c r="B7" s="15" t="s">
        <v>35</v>
      </c>
      <c r="C7" s="6" t="s">
        <v>52</v>
      </c>
      <c r="D7" s="17" t="s">
        <v>28</v>
      </c>
      <c r="E7" s="16" t="s">
        <v>53</v>
      </c>
      <c r="F7" s="21">
        <v>44557</v>
      </c>
      <c r="G7" s="22">
        <v>25000000000</v>
      </c>
      <c r="H7" s="26" t="s">
        <v>54</v>
      </c>
      <c r="I7" s="5"/>
      <c r="J7" s="26" t="s">
        <v>54</v>
      </c>
      <c r="K7" s="18">
        <v>44557</v>
      </c>
      <c r="L7" s="19">
        <v>48208</v>
      </c>
      <c r="M7" s="10" t="str">
        <f t="shared" si="1"/>
        <v>35%</v>
      </c>
    </row>
    <row r="8" spans="1:14" ht="75.75" customHeight="1" x14ac:dyDescent="0.25">
      <c r="A8" s="35" t="s">
        <v>61</v>
      </c>
      <c r="B8" s="35" t="s">
        <v>37</v>
      </c>
      <c r="C8" s="6" t="s">
        <v>47</v>
      </c>
      <c r="D8" s="41" t="s">
        <v>60</v>
      </c>
      <c r="E8" s="36" t="s">
        <v>62</v>
      </c>
      <c r="F8" s="37">
        <v>44803</v>
      </c>
      <c r="G8" s="38">
        <v>795550647</v>
      </c>
      <c r="H8" s="42" t="s">
        <v>63</v>
      </c>
      <c r="I8" s="5" t="s">
        <v>637</v>
      </c>
      <c r="J8" s="42" t="s">
        <v>638</v>
      </c>
      <c r="K8" s="43">
        <v>44805</v>
      </c>
      <c r="L8" s="43">
        <v>46022</v>
      </c>
      <c r="M8" s="10" t="str">
        <f t="shared" si="1"/>
        <v>85%</v>
      </c>
    </row>
    <row r="9" spans="1:14" ht="75.75" customHeight="1" x14ac:dyDescent="0.25">
      <c r="A9" s="35" t="s">
        <v>224</v>
      </c>
      <c r="B9" s="35" t="s">
        <v>38</v>
      </c>
      <c r="C9" s="6" t="s">
        <v>47</v>
      </c>
      <c r="D9" s="41" t="s">
        <v>60</v>
      </c>
      <c r="E9" s="36" t="s">
        <v>225</v>
      </c>
      <c r="F9" s="37">
        <v>44924</v>
      </c>
      <c r="G9" s="38">
        <v>88157000000</v>
      </c>
      <c r="H9" s="42">
        <v>1978</v>
      </c>
      <c r="I9" s="5"/>
      <c r="J9" s="42"/>
      <c r="K9" s="43">
        <v>44924</v>
      </c>
      <c r="L9" s="43">
        <v>47118</v>
      </c>
      <c r="M9" s="10" t="str">
        <f t="shared" si="1"/>
        <v>42%</v>
      </c>
    </row>
    <row r="10" spans="1:14" ht="117" customHeight="1" x14ac:dyDescent="0.25">
      <c r="A10" s="35" t="s">
        <v>66</v>
      </c>
      <c r="B10" s="29" t="s">
        <v>35</v>
      </c>
      <c r="C10" s="35" t="s">
        <v>41</v>
      </c>
      <c r="D10" s="46" t="s">
        <v>42</v>
      </c>
      <c r="E10" s="36" t="s">
        <v>68</v>
      </c>
      <c r="F10" s="40">
        <v>45001</v>
      </c>
      <c r="G10" s="38">
        <v>50000000000</v>
      </c>
      <c r="H10" s="35" t="s">
        <v>70</v>
      </c>
      <c r="I10" s="39"/>
      <c r="J10" s="39"/>
      <c r="K10" s="40">
        <v>45001</v>
      </c>
      <c r="L10" s="40">
        <v>48653</v>
      </c>
      <c r="M10" s="10" t="str">
        <f t="shared" ref="M10:M11" si="2">IF((ROUND((($N$2-$K10)/(EDATE($L10,0)-$K10)*100),2))&gt;100,"100%",CONCATENATE((ROUND((($N$2-$K10)/(EDATE($L10,0)-$K10)*100),0)),"%"))</f>
        <v>23%</v>
      </c>
    </row>
    <row r="11" spans="1:14" ht="129.75" customHeight="1" x14ac:dyDescent="0.25">
      <c r="A11" s="29" t="s">
        <v>73</v>
      </c>
      <c r="B11" s="29" t="s">
        <v>29</v>
      </c>
      <c r="C11" s="6" t="s">
        <v>52</v>
      </c>
      <c r="D11" s="47" t="s">
        <v>28</v>
      </c>
      <c r="E11" s="51" t="s">
        <v>74</v>
      </c>
      <c r="F11" s="34">
        <v>45106</v>
      </c>
      <c r="G11" s="52">
        <v>947245</v>
      </c>
      <c r="H11" s="29" t="s">
        <v>75</v>
      </c>
      <c r="I11" s="48"/>
      <c r="J11" s="48"/>
      <c r="K11" s="49">
        <v>45107</v>
      </c>
      <c r="L11" s="49">
        <v>46567</v>
      </c>
      <c r="M11" s="10" t="str">
        <f t="shared" si="2"/>
        <v>50%</v>
      </c>
    </row>
    <row r="12" spans="1:14" ht="60.75" customHeight="1" x14ac:dyDescent="0.25">
      <c r="A12" s="50" t="s">
        <v>76</v>
      </c>
      <c r="B12" s="53" t="s">
        <v>33</v>
      </c>
      <c r="C12" s="53" t="s">
        <v>78</v>
      </c>
      <c r="D12" s="53" t="s">
        <v>79</v>
      </c>
      <c r="E12" s="54" t="s">
        <v>80</v>
      </c>
      <c r="F12" s="34">
        <v>45125</v>
      </c>
      <c r="G12" s="52">
        <v>20000000000</v>
      </c>
      <c r="H12" s="27" t="s">
        <v>81</v>
      </c>
      <c r="I12" s="48"/>
      <c r="J12" s="48"/>
      <c r="K12" s="30">
        <v>45125</v>
      </c>
      <c r="L12" s="30">
        <v>48777</v>
      </c>
      <c r="M12" s="10" t="str">
        <f t="shared" ref="M12:M43" si="3">IF((ROUND((($N$2-$K12)/(EDATE($L12,0)-$K12)*100),2))&gt;100,"100%",CONCATENATE((ROUND((($N$2-$K12)/(EDATE($L12,0)-$K12)*100),0)),"%"))</f>
        <v>20%</v>
      </c>
    </row>
    <row r="13" spans="1:14" ht="114.75" x14ac:dyDescent="0.25">
      <c r="A13" s="50" t="s">
        <v>77</v>
      </c>
      <c r="B13" s="27" t="s">
        <v>35</v>
      </c>
      <c r="C13" s="27" t="s">
        <v>41</v>
      </c>
      <c r="D13" s="27" t="s">
        <v>42</v>
      </c>
      <c r="E13" s="28" t="s">
        <v>68</v>
      </c>
      <c r="F13" s="34">
        <v>45132</v>
      </c>
      <c r="G13" s="52">
        <v>25000000000</v>
      </c>
      <c r="H13" s="6" t="s">
        <v>82</v>
      </c>
      <c r="I13" s="48"/>
      <c r="J13" s="48"/>
      <c r="K13" s="30">
        <v>45132</v>
      </c>
      <c r="L13" s="30">
        <v>48784</v>
      </c>
      <c r="M13" s="10" t="str">
        <f t="shared" si="3"/>
        <v>19%</v>
      </c>
    </row>
    <row r="14" spans="1:14" ht="109.5" customHeight="1" x14ac:dyDescent="0.25">
      <c r="A14" s="50" t="s">
        <v>88</v>
      </c>
      <c r="B14" s="53" t="s">
        <v>22</v>
      </c>
      <c r="C14" s="57" t="s">
        <v>85</v>
      </c>
      <c r="D14" s="53" t="s">
        <v>31</v>
      </c>
      <c r="E14" s="56" t="s">
        <v>90</v>
      </c>
      <c r="F14" s="34">
        <v>45292</v>
      </c>
      <c r="G14" s="52">
        <v>2400000000</v>
      </c>
      <c r="H14" s="27" t="s">
        <v>86</v>
      </c>
      <c r="I14" s="27" t="s">
        <v>198</v>
      </c>
      <c r="J14" s="27" t="s">
        <v>199</v>
      </c>
      <c r="K14" s="30">
        <v>45292</v>
      </c>
      <c r="L14" s="30">
        <v>45688</v>
      </c>
      <c r="M14" s="10" t="str">
        <f t="shared" si="3"/>
        <v>100%</v>
      </c>
    </row>
    <row r="15" spans="1:14" ht="89.25" customHeight="1" x14ac:dyDescent="0.25">
      <c r="A15" s="50" t="s">
        <v>93</v>
      </c>
      <c r="B15" s="53" t="s">
        <v>89</v>
      </c>
      <c r="C15" s="57" t="s">
        <v>95</v>
      </c>
      <c r="D15" s="53" t="s">
        <v>36</v>
      </c>
      <c r="E15" s="56" t="s">
        <v>65</v>
      </c>
      <c r="F15" s="34">
        <v>45323</v>
      </c>
      <c r="G15" s="52">
        <v>462065005</v>
      </c>
      <c r="H15" s="27" t="s">
        <v>97</v>
      </c>
      <c r="I15" s="27" t="s">
        <v>200</v>
      </c>
      <c r="J15" s="27" t="s">
        <v>201</v>
      </c>
      <c r="K15" s="30">
        <v>45323</v>
      </c>
      <c r="L15" s="30">
        <v>45716</v>
      </c>
      <c r="M15" s="10" t="str">
        <f t="shared" si="3"/>
        <v>100%</v>
      </c>
    </row>
    <row r="16" spans="1:14" ht="102.75" customHeight="1" x14ac:dyDescent="0.25">
      <c r="A16" s="50" t="s">
        <v>94</v>
      </c>
      <c r="B16" s="53" t="s">
        <v>71</v>
      </c>
      <c r="C16" s="57" t="s">
        <v>34</v>
      </c>
      <c r="D16" s="53">
        <v>901364194</v>
      </c>
      <c r="E16" s="56" t="s">
        <v>96</v>
      </c>
      <c r="F16" s="34">
        <v>45324</v>
      </c>
      <c r="G16" s="52">
        <v>19001265732</v>
      </c>
      <c r="H16" s="27" t="s">
        <v>58</v>
      </c>
      <c r="I16" s="27" t="s">
        <v>202</v>
      </c>
      <c r="J16" s="27" t="s">
        <v>117</v>
      </c>
      <c r="K16" s="30">
        <v>45324</v>
      </c>
      <c r="L16" s="30">
        <v>45688</v>
      </c>
      <c r="M16" s="10" t="str">
        <f t="shared" si="3"/>
        <v>100%</v>
      </c>
    </row>
    <row r="17" spans="1:14" ht="63.75" x14ac:dyDescent="0.25">
      <c r="A17" s="50" t="s">
        <v>102</v>
      </c>
      <c r="B17" s="53" t="s">
        <v>15</v>
      </c>
      <c r="C17" s="57" t="s">
        <v>91</v>
      </c>
      <c r="D17" s="53" t="s">
        <v>20</v>
      </c>
      <c r="E17" s="28" t="s">
        <v>103</v>
      </c>
      <c r="F17" s="34">
        <v>45349</v>
      </c>
      <c r="G17" s="52">
        <v>4364118986</v>
      </c>
      <c r="H17" s="27" t="s">
        <v>59</v>
      </c>
      <c r="I17" s="27" t="s">
        <v>203</v>
      </c>
      <c r="J17" s="27" t="s">
        <v>204</v>
      </c>
      <c r="K17" s="30">
        <v>45349</v>
      </c>
      <c r="L17" s="30">
        <v>45746</v>
      </c>
      <c r="M17" s="10" t="str">
        <f t="shared" si="3"/>
        <v>100%</v>
      </c>
    </row>
    <row r="18" spans="1:14" ht="51" x14ac:dyDescent="0.25">
      <c r="A18" s="50" t="s">
        <v>127</v>
      </c>
      <c r="B18" s="57" t="s">
        <v>92</v>
      </c>
      <c r="C18" s="57" t="s">
        <v>130</v>
      </c>
      <c r="D18" s="53" t="s">
        <v>131</v>
      </c>
      <c r="E18" s="58" t="s">
        <v>132</v>
      </c>
      <c r="F18" s="34">
        <v>45418</v>
      </c>
      <c r="G18" s="52">
        <v>89418714515</v>
      </c>
      <c r="H18" s="27" t="s">
        <v>138</v>
      </c>
      <c r="I18" s="55"/>
      <c r="J18" s="27" t="s">
        <v>138</v>
      </c>
      <c r="K18" s="30">
        <v>45427</v>
      </c>
      <c r="L18" s="30">
        <v>46752</v>
      </c>
      <c r="M18" s="10" t="str">
        <f t="shared" si="3"/>
        <v>31%</v>
      </c>
      <c r="N18" s="50"/>
    </row>
    <row r="19" spans="1:14" ht="51" x14ac:dyDescent="0.25">
      <c r="A19" s="50" t="s">
        <v>128</v>
      </c>
      <c r="B19" s="53" t="s">
        <v>22</v>
      </c>
      <c r="C19" s="57" t="s">
        <v>133</v>
      </c>
      <c r="D19" s="53" t="s">
        <v>134</v>
      </c>
      <c r="E19" s="58" t="s">
        <v>135</v>
      </c>
      <c r="F19" s="34">
        <v>45434</v>
      </c>
      <c r="G19" s="52">
        <v>107390331401</v>
      </c>
      <c r="H19" s="27" t="s">
        <v>139</v>
      </c>
      <c r="I19" s="55"/>
      <c r="J19" s="27" t="s">
        <v>139</v>
      </c>
      <c r="K19" s="30">
        <v>45444</v>
      </c>
      <c r="L19" s="30">
        <v>46752</v>
      </c>
      <c r="M19" s="10" t="str">
        <f t="shared" si="3"/>
        <v>30%</v>
      </c>
      <c r="N19" s="50"/>
    </row>
    <row r="20" spans="1:14" ht="51" x14ac:dyDescent="0.25">
      <c r="A20" s="50" t="s">
        <v>104</v>
      </c>
      <c r="B20" s="53" t="s">
        <v>57</v>
      </c>
      <c r="C20" s="57" t="s">
        <v>69</v>
      </c>
      <c r="D20" s="53" t="s">
        <v>72</v>
      </c>
      <c r="E20" s="58" t="s">
        <v>67</v>
      </c>
      <c r="F20" s="34">
        <v>45401</v>
      </c>
      <c r="G20" s="52">
        <v>33580000</v>
      </c>
      <c r="H20" s="27" t="s">
        <v>117</v>
      </c>
      <c r="I20" s="55"/>
      <c r="J20" s="27" t="s">
        <v>117</v>
      </c>
      <c r="K20" s="30">
        <v>45401</v>
      </c>
      <c r="L20" s="30">
        <v>45765</v>
      </c>
      <c r="M20" s="10" t="str">
        <f t="shared" si="3"/>
        <v>100%</v>
      </c>
      <c r="N20" s="50"/>
    </row>
    <row r="21" spans="1:14" ht="89.25" x14ac:dyDescent="0.25">
      <c r="A21" s="50" t="s">
        <v>129</v>
      </c>
      <c r="B21" s="53" t="s">
        <v>92</v>
      </c>
      <c r="C21" s="57" t="s">
        <v>136</v>
      </c>
      <c r="D21" s="53" t="s">
        <v>45</v>
      </c>
      <c r="E21" s="58" t="s">
        <v>137</v>
      </c>
      <c r="F21" s="34">
        <v>45422</v>
      </c>
      <c r="G21" s="52">
        <v>7125066828</v>
      </c>
      <c r="H21" s="27" t="s">
        <v>138</v>
      </c>
      <c r="I21" s="55"/>
      <c r="J21" s="27" t="s">
        <v>138</v>
      </c>
      <c r="K21" s="30">
        <v>45427</v>
      </c>
      <c r="L21" s="30">
        <v>46752</v>
      </c>
      <c r="M21" s="10" t="str">
        <f t="shared" si="3"/>
        <v>31%</v>
      </c>
      <c r="N21" s="50"/>
    </row>
    <row r="22" spans="1:14" ht="63.75" x14ac:dyDescent="0.25">
      <c r="A22" s="50" t="s">
        <v>106</v>
      </c>
      <c r="B22" s="53" t="s">
        <v>15</v>
      </c>
      <c r="C22" s="57" t="s">
        <v>105</v>
      </c>
      <c r="D22" s="53" t="s">
        <v>20</v>
      </c>
      <c r="E22" s="58" t="s">
        <v>107</v>
      </c>
      <c r="F22" s="34">
        <v>45405</v>
      </c>
      <c r="G22" s="52">
        <v>6721576850</v>
      </c>
      <c r="H22" s="27" t="s">
        <v>118</v>
      </c>
      <c r="I22" s="27" t="s">
        <v>205</v>
      </c>
      <c r="J22" s="27" t="s">
        <v>206</v>
      </c>
      <c r="K22" s="30">
        <v>45405</v>
      </c>
      <c r="L22" s="30">
        <v>45838</v>
      </c>
      <c r="M22" s="10" t="str">
        <f t="shared" si="3"/>
        <v>100%</v>
      </c>
      <c r="N22" s="50"/>
    </row>
    <row r="23" spans="1:14" ht="76.5" x14ac:dyDescent="0.25">
      <c r="A23" s="50" t="s">
        <v>108</v>
      </c>
      <c r="B23" s="53" t="s">
        <v>15</v>
      </c>
      <c r="C23" s="57" t="s">
        <v>105</v>
      </c>
      <c r="D23" s="53" t="s">
        <v>20</v>
      </c>
      <c r="E23" s="58" t="s">
        <v>109</v>
      </c>
      <c r="F23" s="34">
        <v>45421</v>
      </c>
      <c r="G23" s="52">
        <v>2759764337</v>
      </c>
      <c r="H23" s="27" t="s">
        <v>119</v>
      </c>
      <c r="I23" s="27" t="s">
        <v>639</v>
      </c>
      <c r="J23" s="27" t="s">
        <v>640</v>
      </c>
      <c r="K23" s="30">
        <v>45422</v>
      </c>
      <c r="L23" s="30">
        <v>45878</v>
      </c>
      <c r="M23" s="10" t="str">
        <f t="shared" si="3"/>
        <v>91%</v>
      </c>
      <c r="N23" s="50"/>
    </row>
    <row r="24" spans="1:14" ht="76.5" x14ac:dyDescent="0.25">
      <c r="A24" s="59" t="s">
        <v>110</v>
      </c>
      <c r="B24" s="61" t="s">
        <v>22</v>
      </c>
      <c r="C24" s="61" t="s">
        <v>111</v>
      </c>
      <c r="D24" s="53" t="s">
        <v>20</v>
      </c>
      <c r="E24" s="58" t="s">
        <v>114</v>
      </c>
      <c r="F24" s="34">
        <v>45468</v>
      </c>
      <c r="G24" s="52">
        <v>0</v>
      </c>
      <c r="H24" s="27" t="s">
        <v>121</v>
      </c>
      <c r="I24" s="55"/>
      <c r="J24" s="27" t="s">
        <v>121</v>
      </c>
      <c r="K24" s="30">
        <v>45474</v>
      </c>
      <c r="L24" s="30">
        <v>46752</v>
      </c>
      <c r="M24" s="10" t="str">
        <f t="shared" si="3"/>
        <v>28%</v>
      </c>
      <c r="N24" s="50"/>
    </row>
    <row r="25" spans="1:14" ht="89.25" x14ac:dyDescent="0.25">
      <c r="A25" s="60" t="s">
        <v>122</v>
      </c>
      <c r="B25" s="61" t="s">
        <v>22</v>
      </c>
      <c r="C25" s="61" t="s">
        <v>112</v>
      </c>
      <c r="D25" s="53" t="s">
        <v>124</v>
      </c>
      <c r="E25" s="58" t="s">
        <v>115</v>
      </c>
      <c r="F25" s="34">
        <v>45471</v>
      </c>
      <c r="G25" s="52">
        <v>18628579740</v>
      </c>
      <c r="H25" s="27" t="s">
        <v>121</v>
      </c>
      <c r="I25" s="55"/>
      <c r="J25" s="27" t="s">
        <v>121</v>
      </c>
      <c r="K25" s="30">
        <v>45474</v>
      </c>
      <c r="L25" s="30">
        <v>46752</v>
      </c>
      <c r="M25" s="10" t="str">
        <f t="shared" si="3"/>
        <v>28%</v>
      </c>
      <c r="N25" s="50"/>
    </row>
    <row r="26" spans="1:14" ht="51" x14ac:dyDescent="0.25">
      <c r="A26" s="60" t="s">
        <v>123</v>
      </c>
      <c r="B26" s="61" t="s">
        <v>22</v>
      </c>
      <c r="C26" s="61" t="s">
        <v>113</v>
      </c>
      <c r="D26" s="53" t="s">
        <v>125</v>
      </c>
      <c r="E26" s="58" t="s">
        <v>115</v>
      </c>
      <c r="F26" s="34">
        <v>45471</v>
      </c>
      <c r="G26" s="52">
        <v>5576965500</v>
      </c>
      <c r="H26" s="27" t="s">
        <v>126</v>
      </c>
      <c r="I26" s="55"/>
      <c r="J26" s="27" t="s">
        <v>126</v>
      </c>
      <c r="K26" s="30">
        <v>45474</v>
      </c>
      <c r="L26" s="30">
        <v>47118</v>
      </c>
      <c r="M26" s="10" t="str">
        <f t="shared" si="3"/>
        <v>22%</v>
      </c>
      <c r="N26" s="50"/>
    </row>
    <row r="27" spans="1:14" ht="63.75" customHeight="1" x14ac:dyDescent="0.25">
      <c r="A27" s="60" t="s">
        <v>140</v>
      </c>
      <c r="B27" s="61" t="s">
        <v>33</v>
      </c>
      <c r="C27" s="61" t="s">
        <v>148</v>
      </c>
      <c r="D27" s="45" t="s">
        <v>151</v>
      </c>
      <c r="E27" s="27" t="s">
        <v>153</v>
      </c>
      <c r="F27" s="34">
        <v>45490</v>
      </c>
      <c r="G27" s="52">
        <v>7967762076</v>
      </c>
      <c r="H27" s="27" t="s">
        <v>160</v>
      </c>
      <c r="I27" s="27"/>
      <c r="J27" s="27" t="s">
        <v>160</v>
      </c>
      <c r="K27" s="30">
        <v>45505</v>
      </c>
      <c r="L27" s="30">
        <v>46752</v>
      </c>
      <c r="M27" s="10" t="str">
        <f t="shared" si="3"/>
        <v>27%</v>
      </c>
      <c r="N27" s="50"/>
    </row>
    <row r="28" spans="1:14" ht="63.75" customHeight="1" x14ac:dyDescent="0.25">
      <c r="A28" s="60" t="s">
        <v>141</v>
      </c>
      <c r="B28" s="61" t="s">
        <v>22</v>
      </c>
      <c r="C28" s="61" t="s">
        <v>149</v>
      </c>
      <c r="D28" s="45" t="s">
        <v>39</v>
      </c>
      <c r="E28" s="27" t="s">
        <v>154</v>
      </c>
      <c r="F28" s="34">
        <v>45503</v>
      </c>
      <c r="G28" s="52">
        <v>30229225509</v>
      </c>
      <c r="H28" s="27" t="s">
        <v>160</v>
      </c>
      <c r="I28" s="27"/>
      <c r="J28" s="27" t="s">
        <v>160</v>
      </c>
      <c r="K28" s="30">
        <v>45505</v>
      </c>
      <c r="L28" s="30">
        <v>46752</v>
      </c>
      <c r="M28" s="10" t="str">
        <f t="shared" si="3"/>
        <v>27%</v>
      </c>
      <c r="N28" s="50"/>
    </row>
    <row r="29" spans="1:14" ht="63.75" customHeight="1" x14ac:dyDescent="0.25">
      <c r="A29" s="60" t="s">
        <v>143</v>
      </c>
      <c r="B29" s="61" t="s">
        <v>32</v>
      </c>
      <c r="C29" s="61" t="s">
        <v>91</v>
      </c>
      <c r="D29" s="45" t="s">
        <v>20</v>
      </c>
      <c r="E29" s="27" t="s">
        <v>155</v>
      </c>
      <c r="F29" s="34">
        <v>45496</v>
      </c>
      <c r="G29" s="52">
        <v>15741000000</v>
      </c>
      <c r="H29" s="27" t="s">
        <v>160</v>
      </c>
      <c r="I29" s="27"/>
      <c r="J29" s="27" t="s">
        <v>160</v>
      </c>
      <c r="K29" s="30">
        <v>45499</v>
      </c>
      <c r="L29" s="30">
        <v>46746</v>
      </c>
      <c r="M29" s="10" t="str">
        <f t="shared" si="3"/>
        <v>27%</v>
      </c>
      <c r="N29" s="50"/>
    </row>
    <row r="30" spans="1:14" ht="63.75" customHeight="1" x14ac:dyDescent="0.25">
      <c r="A30" s="60" t="s">
        <v>226</v>
      </c>
      <c r="B30" s="61" t="s">
        <v>33</v>
      </c>
      <c r="C30" s="61" t="s">
        <v>227</v>
      </c>
      <c r="D30" s="45" t="s">
        <v>27</v>
      </c>
      <c r="E30" s="27" t="s">
        <v>228</v>
      </c>
      <c r="F30" s="34">
        <v>45502</v>
      </c>
      <c r="G30" s="52">
        <v>70000000000</v>
      </c>
      <c r="H30" s="27" t="s">
        <v>229</v>
      </c>
      <c r="I30" s="27"/>
      <c r="J30" s="27" t="s">
        <v>229</v>
      </c>
      <c r="K30" s="30">
        <v>45502</v>
      </c>
      <c r="L30" s="30">
        <v>49153</v>
      </c>
      <c r="M30" s="10" t="str">
        <f t="shared" si="3"/>
        <v>9%</v>
      </c>
      <c r="N30" s="50"/>
    </row>
    <row r="31" spans="1:14" ht="63.75" customHeight="1" x14ac:dyDescent="0.25">
      <c r="A31" s="60" t="s">
        <v>144</v>
      </c>
      <c r="B31" s="61" t="s">
        <v>30</v>
      </c>
      <c r="C31" s="61" t="s">
        <v>150</v>
      </c>
      <c r="D31" s="45" t="s">
        <v>152</v>
      </c>
      <c r="E31" s="27" t="s">
        <v>156</v>
      </c>
      <c r="F31" s="34">
        <v>45519</v>
      </c>
      <c r="G31" s="52">
        <v>0</v>
      </c>
      <c r="H31" s="27" t="s">
        <v>161</v>
      </c>
      <c r="I31" s="27"/>
      <c r="J31" s="27" t="s">
        <v>161</v>
      </c>
      <c r="K31" s="30">
        <v>45519</v>
      </c>
      <c r="L31" s="30">
        <v>46752</v>
      </c>
      <c r="M31" s="10" t="str">
        <f t="shared" si="3"/>
        <v>26%</v>
      </c>
      <c r="N31" s="50"/>
    </row>
    <row r="32" spans="1:14" ht="63.75" customHeight="1" x14ac:dyDescent="0.25">
      <c r="A32" s="60" t="s">
        <v>145</v>
      </c>
      <c r="B32" s="61" t="s">
        <v>15</v>
      </c>
      <c r="C32" s="61" t="s">
        <v>91</v>
      </c>
      <c r="D32" s="45" t="s">
        <v>20</v>
      </c>
      <c r="E32" s="27" t="s">
        <v>157</v>
      </c>
      <c r="F32" s="34">
        <v>45554</v>
      </c>
      <c r="G32" s="52">
        <v>56000000000</v>
      </c>
      <c r="H32" s="27" t="s">
        <v>162</v>
      </c>
      <c r="I32" s="27"/>
      <c r="J32" s="27" t="s">
        <v>162</v>
      </c>
      <c r="K32" s="30">
        <v>45554</v>
      </c>
      <c r="L32" s="30">
        <v>46009</v>
      </c>
      <c r="M32" s="10" t="str">
        <f t="shared" si="3"/>
        <v>62%</v>
      </c>
      <c r="N32" s="50"/>
    </row>
    <row r="33" spans="1:14" ht="63.75" customHeight="1" x14ac:dyDescent="0.25">
      <c r="A33" s="60" t="s">
        <v>146</v>
      </c>
      <c r="B33" s="61" t="s">
        <v>15</v>
      </c>
      <c r="C33" s="61" t="s">
        <v>91</v>
      </c>
      <c r="D33" s="45" t="s">
        <v>20</v>
      </c>
      <c r="E33" s="27" t="s">
        <v>158</v>
      </c>
      <c r="F33" s="34">
        <v>45554</v>
      </c>
      <c r="G33" s="52">
        <v>5000000000</v>
      </c>
      <c r="H33" s="27" t="s">
        <v>117</v>
      </c>
      <c r="I33" s="27" t="s">
        <v>641</v>
      </c>
      <c r="J33" s="27" t="s">
        <v>162</v>
      </c>
      <c r="K33" s="30">
        <v>45554</v>
      </c>
      <c r="L33" s="30">
        <v>46009</v>
      </c>
      <c r="M33" s="10" t="str">
        <f t="shared" si="3"/>
        <v>62%</v>
      </c>
      <c r="N33" s="50"/>
    </row>
    <row r="34" spans="1:14" ht="63.75" customHeight="1" x14ac:dyDescent="0.25">
      <c r="A34" s="60" t="s">
        <v>147</v>
      </c>
      <c r="B34" s="61" t="s">
        <v>15</v>
      </c>
      <c r="C34" s="61" t="s">
        <v>91</v>
      </c>
      <c r="D34" s="45" t="s">
        <v>20</v>
      </c>
      <c r="E34" s="27" t="s">
        <v>159</v>
      </c>
      <c r="F34" s="34">
        <v>45565</v>
      </c>
      <c r="G34" s="52">
        <v>22000000000</v>
      </c>
      <c r="H34" s="27" t="s">
        <v>162</v>
      </c>
      <c r="I34" s="27"/>
      <c r="J34" s="27" t="s">
        <v>162</v>
      </c>
      <c r="K34" s="30">
        <v>45565</v>
      </c>
      <c r="L34" s="30">
        <v>46020</v>
      </c>
      <c r="M34" s="10" t="str">
        <f t="shared" si="3"/>
        <v>60%</v>
      </c>
      <c r="N34" s="50"/>
    </row>
    <row r="35" spans="1:14" ht="51" x14ac:dyDescent="0.25">
      <c r="A35" s="60" t="s">
        <v>163</v>
      </c>
      <c r="B35" s="61" t="s">
        <v>89</v>
      </c>
      <c r="C35" s="61" t="s">
        <v>172</v>
      </c>
      <c r="D35" s="45" t="s">
        <v>179</v>
      </c>
      <c r="E35" s="27" t="s">
        <v>184</v>
      </c>
      <c r="F35" s="34">
        <v>45595</v>
      </c>
      <c r="G35" s="52">
        <v>844000000</v>
      </c>
      <c r="H35" s="27" t="s">
        <v>101</v>
      </c>
      <c r="I35" s="27" t="s">
        <v>207</v>
      </c>
      <c r="J35" s="27" t="s">
        <v>208</v>
      </c>
      <c r="K35" s="30">
        <v>45597</v>
      </c>
      <c r="L35" s="30">
        <v>45747</v>
      </c>
      <c r="M35" s="10" t="str">
        <f t="shared" si="3"/>
        <v>100%</v>
      </c>
      <c r="N35" s="50"/>
    </row>
    <row r="36" spans="1:14" ht="76.5" x14ac:dyDescent="0.25">
      <c r="A36" s="60" t="s">
        <v>164</v>
      </c>
      <c r="B36" s="61" t="s">
        <v>15</v>
      </c>
      <c r="C36" s="61" t="s">
        <v>100</v>
      </c>
      <c r="D36" s="45" t="s">
        <v>20</v>
      </c>
      <c r="E36" s="58" t="s">
        <v>185</v>
      </c>
      <c r="F36" s="34">
        <v>45588</v>
      </c>
      <c r="G36" s="52">
        <v>14000000000</v>
      </c>
      <c r="H36" s="27" t="s">
        <v>193</v>
      </c>
      <c r="I36" s="55"/>
      <c r="J36" s="27" t="str">
        <f t="shared" ref="J36:J37" si="4">H36</f>
        <v>426 DIAS</v>
      </c>
      <c r="K36" s="30">
        <v>45588</v>
      </c>
      <c r="L36" s="30">
        <v>46013</v>
      </c>
      <c r="M36" s="10" t="str">
        <f t="shared" si="3"/>
        <v>59%</v>
      </c>
      <c r="N36" s="50"/>
    </row>
    <row r="37" spans="1:14" ht="51" x14ac:dyDescent="0.25">
      <c r="A37" s="60" t="s">
        <v>165</v>
      </c>
      <c r="B37" s="61" t="s">
        <v>22</v>
      </c>
      <c r="C37" s="61" t="s">
        <v>173</v>
      </c>
      <c r="D37" s="45" t="s">
        <v>46</v>
      </c>
      <c r="E37" s="58" t="s">
        <v>186</v>
      </c>
      <c r="F37" s="34">
        <v>45596</v>
      </c>
      <c r="G37" s="52" t="s">
        <v>192</v>
      </c>
      <c r="H37" s="27" t="s">
        <v>194</v>
      </c>
      <c r="I37" s="55"/>
      <c r="J37" s="27" t="str">
        <f t="shared" si="4"/>
        <v>1800 DIAS</v>
      </c>
      <c r="K37" s="30">
        <v>45597</v>
      </c>
      <c r="L37" s="30">
        <v>47422</v>
      </c>
      <c r="M37" s="10" t="str">
        <f t="shared" si="3"/>
        <v>13%</v>
      </c>
      <c r="N37" s="50"/>
    </row>
    <row r="38" spans="1:14" ht="76.5" x14ac:dyDescent="0.25">
      <c r="A38" s="60" t="s">
        <v>166</v>
      </c>
      <c r="B38" s="61" t="s">
        <v>98</v>
      </c>
      <c r="C38" s="61" t="s">
        <v>174</v>
      </c>
      <c r="D38" s="45" t="s">
        <v>180</v>
      </c>
      <c r="E38" s="58" t="s">
        <v>187</v>
      </c>
      <c r="F38" s="34">
        <v>45610</v>
      </c>
      <c r="G38" s="52">
        <v>342857142</v>
      </c>
      <c r="H38" s="27" t="s">
        <v>195</v>
      </c>
      <c r="I38" s="55" t="s">
        <v>209</v>
      </c>
      <c r="J38" s="27" t="s">
        <v>210</v>
      </c>
      <c r="K38" s="30">
        <v>45610</v>
      </c>
      <c r="L38" s="30">
        <v>45713</v>
      </c>
      <c r="M38" s="10" t="str">
        <f t="shared" si="3"/>
        <v>100%</v>
      </c>
      <c r="N38" s="50"/>
    </row>
    <row r="39" spans="1:14" ht="63.75" x14ac:dyDescent="0.25">
      <c r="A39" s="60" t="s">
        <v>167</v>
      </c>
      <c r="B39" s="61" t="s">
        <v>99</v>
      </c>
      <c r="C39" s="61" t="s">
        <v>175</v>
      </c>
      <c r="D39" s="45" t="s">
        <v>181</v>
      </c>
      <c r="E39" s="58" t="s">
        <v>188</v>
      </c>
      <c r="F39" s="34">
        <v>45621</v>
      </c>
      <c r="G39" s="52">
        <v>171300000</v>
      </c>
      <c r="H39" s="27" t="s">
        <v>196</v>
      </c>
      <c r="I39" s="55" t="s">
        <v>209</v>
      </c>
      <c r="J39" s="27" t="s">
        <v>211</v>
      </c>
      <c r="K39" s="30">
        <v>45621</v>
      </c>
      <c r="L39" s="30">
        <v>45726</v>
      </c>
      <c r="M39" s="10" t="str">
        <f t="shared" si="3"/>
        <v>100%</v>
      </c>
      <c r="N39" s="50"/>
    </row>
    <row r="40" spans="1:14" ht="70.5" customHeight="1" x14ac:dyDescent="0.25">
      <c r="A40" s="60" t="s">
        <v>168</v>
      </c>
      <c r="B40" s="61" t="s">
        <v>32</v>
      </c>
      <c r="C40" s="61" t="s">
        <v>176</v>
      </c>
      <c r="D40" s="45" t="s">
        <v>20</v>
      </c>
      <c r="E40" s="58" t="s">
        <v>189</v>
      </c>
      <c r="F40" s="34">
        <v>45624</v>
      </c>
      <c r="G40" s="52">
        <v>300000000</v>
      </c>
      <c r="H40" s="27" t="s">
        <v>116</v>
      </c>
      <c r="I40" s="55" t="s">
        <v>212</v>
      </c>
      <c r="J40" s="27" t="s">
        <v>213</v>
      </c>
      <c r="K40" s="30">
        <v>45624</v>
      </c>
      <c r="L40" s="30">
        <v>45835</v>
      </c>
      <c r="M40" s="10" t="str">
        <f t="shared" si="3"/>
        <v>100%</v>
      </c>
      <c r="N40" s="50"/>
    </row>
    <row r="41" spans="1:14" ht="60" customHeight="1" x14ac:dyDescent="0.25">
      <c r="A41" s="60" t="s">
        <v>169</v>
      </c>
      <c r="B41" s="61" t="s">
        <v>87</v>
      </c>
      <c r="C41" s="61" t="s">
        <v>105</v>
      </c>
      <c r="D41" s="45" t="s">
        <v>20</v>
      </c>
      <c r="E41" s="58" t="s">
        <v>190</v>
      </c>
      <c r="F41" s="34">
        <v>45630</v>
      </c>
      <c r="G41" s="52">
        <v>3460690000</v>
      </c>
      <c r="H41" s="27" t="s">
        <v>197</v>
      </c>
      <c r="I41" s="55" t="s">
        <v>214</v>
      </c>
      <c r="J41" s="27" t="s">
        <v>215</v>
      </c>
      <c r="K41" s="30">
        <v>45630</v>
      </c>
      <c r="L41" s="30">
        <v>45900</v>
      </c>
      <c r="M41" s="10" t="str">
        <f t="shared" si="3"/>
        <v>77%</v>
      </c>
      <c r="N41" s="50"/>
    </row>
    <row r="42" spans="1:14" ht="63.75" x14ac:dyDescent="0.25">
      <c r="A42" s="60" t="s">
        <v>170</v>
      </c>
      <c r="B42" s="61" t="s">
        <v>142</v>
      </c>
      <c r="C42" s="61" t="s">
        <v>177</v>
      </c>
      <c r="D42" s="45" t="s">
        <v>182</v>
      </c>
      <c r="E42" s="58" t="s">
        <v>554</v>
      </c>
      <c r="F42" s="34">
        <v>45636</v>
      </c>
      <c r="G42" s="52">
        <v>74084629</v>
      </c>
      <c r="H42" s="27" t="s">
        <v>83</v>
      </c>
      <c r="I42" s="55" t="s">
        <v>216</v>
      </c>
      <c r="J42" s="27" t="s">
        <v>217</v>
      </c>
      <c r="K42" s="30">
        <v>45637</v>
      </c>
      <c r="L42" s="30">
        <v>45746</v>
      </c>
      <c r="M42" s="10" t="str">
        <f t="shared" si="3"/>
        <v>100%</v>
      </c>
      <c r="N42" s="50"/>
    </row>
    <row r="43" spans="1:14" ht="76.5" x14ac:dyDescent="0.25">
      <c r="A43" s="60" t="s">
        <v>171</v>
      </c>
      <c r="B43" s="61" t="s">
        <v>99</v>
      </c>
      <c r="C43" s="61" t="s">
        <v>178</v>
      </c>
      <c r="D43" s="45" t="s">
        <v>183</v>
      </c>
      <c r="E43" s="58" t="s">
        <v>191</v>
      </c>
      <c r="F43" s="34">
        <v>45653</v>
      </c>
      <c r="G43" s="52">
        <v>171428571</v>
      </c>
      <c r="H43" s="27" t="s">
        <v>120</v>
      </c>
      <c r="I43" s="55" t="s">
        <v>218</v>
      </c>
      <c r="J43" s="27" t="s">
        <v>219</v>
      </c>
      <c r="K43" s="30">
        <v>45653</v>
      </c>
      <c r="L43" s="30">
        <v>45688</v>
      </c>
      <c r="M43" s="10" t="str">
        <f t="shared" si="3"/>
        <v>100%</v>
      </c>
      <c r="N43" s="50"/>
    </row>
    <row r="44" spans="1:14" x14ac:dyDescent="0.25">
      <c r="A44" s="69"/>
      <c r="B44" s="70"/>
      <c r="C44" s="70"/>
      <c r="D44" s="67"/>
      <c r="E44" s="71"/>
      <c r="F44" s="63"/>
      <c r="G44" s="64"/>
      <c r="H44" s="62"/>
      <c r="I44" s="68"/>
      <c r="J44" s="62"/>
      <c r="K44" s="65"/>
      <c r="L44" s="65"/>
      <c r="M44" s="66"/>
      <c r="N44" s="50"/>
    </row>
    <row r="45" spans="1:14" ht="44.25" customHeight="1" x14ac:dyDescent="0.25">
      <c r="A45" s="72" t="s">
        <v>220</v>
      </c>
      <c r="B45" s="73"/>
      <c r="C45" s="73"/>
      <c r="D45" s="73"/>
      <c r="E45" s="73"/>
      <c r="F45" s="73"/>
      <c r="G45" s="73"/>
      <c r="H45" s="73"/>
      <c r="I45" s="73"/>
      <c r="J45" s="73"/>
      <c r="K45" s="73"/>
      <c r="L45" s="73"/>
      <c r="M45" s="74"/>
      <c r="N45" s="1" t="s">
        <v>0</v>
      </c>
    </row>
    <row r="46" spans="1:14" ht="104.25" customHeight="1" x14ac:dyDescent="0.25">
      <c r="A46" s="13" t="s">
        <v>1</v>
      </c>
      <c r="B46" s="13" t="s">
        <v>2</v>
      </c>
      <c r="C46" s="13" t="s">
        <v>3</v>
      </c>
      <c r="D46" s="13" t="s">
        <v>4</v>
      </c>
      <c r="E46" s="13" t="s">
        <v>5</v>
      </c>
      <c r="F46" s="13" t="s">
        <v>6</v>
      </c>
      <c r="G46" s="13" t="s">
        <v>7</v>
      </c>
      <c r="H46" s="13" t="s">
        <v>8</v>
      </c>
      <c r="I46" s="13" t="s">
        <v>9</v>
      </c>
      <c r="J46" s="13" t="s">
        <v>10</v>
      </c>
      <c r="K46" s="13" t="s">
        <v>11</v>
      </c>
      <c r="L46" s="13" t="s">
        <v>12</v>
      </c>
      <c r="M46" s="14" t="s">
        <v>13</v>
      </c>
      <c r="N46" s="4">
        <v>45838</v>
      </c>
    </row>
    <row r="47" spans="1:14" ht="51" x14ac:dyDescent="0.25">
      <c r="A47" s="50" t="s">
        <v>230</v>
      </c>
      <c r="B47" s="53" t="s">
        <v>231</v>
      </c>
      <c r="C47" s="57" t="s">
        <v>334</v>
      </c>
      <c r="D47" s="53">
        <v>811017810</v>
      </c>
      <c r="E47" s="28" t="s">
        <v>412</v>
      </c>
      <c r="F47" s="34">
        <v>45658</v>
      </c>
      <c r="G47" s="52">
        <v>613305866</v>
      </c>
      <c r="H47" s="27" t="s">
        <v>117</v>
      </c>
      <c r="I47" s="55"/>
      <c r="J47" s="27" t="s">
        <v>117</v>
      </c>
      <c r="K47" s="30">
        <v>45658</v>
      </c>
      <c r="L47" s="30">
        <v>46022</v>
      </c>
      <c r="M47" s="10" t="str">
        <f t="shared" ref="M47:M110" si="5">IF((ROUND((($N$2-$K47)/(EDATE($L47,0)-$K47)*100),2))&gt;100,"100%",CONCATENATE((ROUND((($N$2-$K47)/(EDATE($L47,0)-$K47)*100),0)),"%"))</f>
        <v>49%</v>
      </c>
    </row>
    <row r="48" spans="1:14" ht="76.5" x14ac:dyDescent="0.25">
      <c r="A48" s="50" t="s">
        <v>232</v>
      </c>
      <c r="B48" s="53" t="s">
        <v>87</v>
      </c>
      <c r="C48" s="57" t="s">
        <v>335</v>
      </c>
      <c r="D48" s="53">
        <v>901337959</v>
      </c>
      <c r="E48" s="28" t="s">
        <v>413</v>
      </c>
      <c r="F48" s="34">
        <v>45658</v>
      </c>
      <c r="G48" s="52">
        <v>800000000</v>
      </c>
      <c r="H48" s="27" t="s">
        <v>117</v>
      </c>
      <c r="I48" s="55"/>
      <c r="J48" s="27" t="s">
        <v>117</v>
      </c>
      <c r="K48" s="30">
        <v>45658</v>
      </c>
      <c r="L48" s="30">
        <v>46022</v>
      </c>
      <c r="M48" s="10" t="str">
        <f t="shared" si="5"/>
        <v>49%</v>
      </c>
    </row>
    <row r="49" spans="1:13" ht="63.75" x14ac:dyDescent="0.25">
      <c r="A49" s="50" t="s">
        <v>233</v>
      </c>
      <c r="B49" s="53" t="s">
        <v>22</v>
      </c>
      <c r="C49" s="57" t="s">
        <v>105</v>
      </c>
      <c r="D49" s="53">
        <v>900590434</v>
      </c>
      <c r="E49" s="28" t="s">
        <v>414</v>
      </c>
      <c r="F49" s="34">
        <v>45658</v>
      </c>
      <c r="G49" s="52">
        <v>0</v>
      </c>
      <c r="H49" s="27" t="s">
        <v>505</v>
      </c>
      <c r="I49" s="55"/>
      <c r="J49" s="27" t="s">
        <v>505</v>
      </c>
      <c r="K49" s="30">
        <v>45658</v>
      </c>
      <c r="L49" s="30">
        <v>46752</v>
      </c>
      <c r="M49" s="10" t="str">
        <f t="shared" si="5"/>
        <v>16%</v>
      </c>
    </row>
    <row r="50" spans="1:13" ht="63.75" x14ac:dyDescent="0.25">
      <c r="A50" s="50" t="s">
        <v>234</v>
      </c>
      <c r="B50" s="53" t="s">
        <v>22</v>
      </c>
      <c r="C50" s="57" t="s">
        <v>105</v>
      </c>
      <c r="D50" s="53">
        <v>900590434</v>
      </c>
      <c r="E50" s="28" t="s">
        <v>415</v>
      </c>
      <c r="F50" s="34">
        <v>45658</v>
      </c>
      <c r="G50" s="52">
        <v>71637336</v>
      </c>
      <c r="H50" s="27" t="s">
        <v>117</v>
      </c>
      <c r="I50" s="55"/>
      <c r="J50" s="27" t="s">
        <v>117</v>
      </c>
      <c r="K50" s="30">
        <v>45658</v>
      </c>
      <c r="L50" s="30">
        <v>46022</v>
      </c>
      <c r="M50" s="10" t="str">
        <f t="shared" si="5"/>
        <v>49%</v>
      </c>
    </row>
    <row r="51" spans="1:13" ht="63.75" x14ac:dyDescent="0.25">
      <c r="A51" s="50" t="s">
        <v>235</v>
      </c>
      <c r="B51" s="53" t="s">
        <v>22</v>
      </c>
      <c r="C51" s="57" t="s">
        <v>334</v>
      </c>
      <c r="D51" s="53">
        <v>811017810</v>
      </c>
      <c r="E51" s="28" t="s">
        <v>416</v>
      </c>
      <c r="F51" s="34">
        <v>45658</v>
      </c>
      <c r="G51" s="52">
        <v>163799964</v>
      </c>
      <c r="H51" s="27" t="s">
        <v>117</v>
      </c>
      <c r="I51" s="55"/>
      <c r="J51" s="27" t="s">
        <v>117</v>
      </c>
      <c r="K51" s="30">
        <v>45658</v>
      </c>
      <c r="L51" s="30">
        <v>46022</v>
      </c>
      <c r="M51" s="10" t="str">
        <f t="shared" si="5"/>
        <v>49%</v>
      </c>
    </row>
    <row r="52" spans="1:13" ht="51" x14ac:dyDescent="0.25">
      <c r="A52" s="50" t="s">
        <v>236</v>
      </c>
      <c r="B52" s="53" t="s">
        <v>237</v>
      </c>
      <c r="C52" s="57" t="s">
        <v>336</v>
      </c>
      <c r="D52" s="53">
        <v>811014616</v>
      </c>
      <c r="E52" s="28" t="s">
        <v>417</v>
      </c>
      <c r="F52" s="34">
        <v>45658</v>
      </c>
      <c r="G52" s="52">
        <v>350000000</v>
      </c>
      <c r="H52" s="27" t="s">
        <v>117</v>
      </c>
      <c r="I52" s="55"/>
      <c r="J52" s="27" t="s">
        <v>117</v>
      </c>
      <c r="K52" s="30">
        <v>45658</v>
      </c>
      <c r="L52" s="30">
        <v>46022</v>
      </c>
      <c r="M52" s="10" t="str">
        <f t="shared" si="5"/>
        <v>49%</v>
      </c>
    </row>
    <row r="53" spans="1:13" ht="63.75" x14ac:dyDescent="0.25">
      <c r="A53" s="50" t="s">
        <v>238</v>
      </c>
      <c r="B53" s="53" t="s">
        <v>231</v>
      </c>
      <c r="C53" s="57" t="s">
        <v>334</v>
      </c>
      <c r="D53" s="53">
        <v>811017810</v>
      </c>
      <c r="E53" s="28" t="s">
        <v>418</v>
      </c>
      <c r="F53" s="34">
        <v>45658</v>
      </c>
      <c r="G53" s="52">
        <v>1650000000</v>
      </c>
      <c r="H53" s="27" t="s">
        <v>117</v>
      </c>
      <c r="I53" s="55"/>
      <c r="J53" s="27" t="s">
        <v>117</v>
      </c>
      <c r="K53" s="30">
        <v>45658</v>
      </c>
      <c r="L53" s="30">
        <v>46022</v>
      </c>
      <c r="M53" s="10" t="str">
        <f t="shared" si="5"/>
        <v>49%</v>
      </c>
    </row>
    <row r="54" spans="1:13" ht="63.75" x14ac:dyDescent="0.25">
      <c r="A54" s="50" t="s">
        <v>239</v>
      </c>
      <c r="B54" s="53" t="s">
        <v>237</v>
      </c>
      <c r="C54" s="57" t="s">
        <v>337</v>
      </c>
      <c r="D54" s="53">
        <v>1037657009</v>
      </c>
      <c r="E54" s="28" t="s">
        <v>419</v>
      </c>
      <c r="F54" s="34">
        <v>45658</v>
      </c>
      <c r="G54" s="52">
        <v>93650040</v>
      </c>
      <c r="H54" s="27" t="s">
        <v>117</v>
      </c>
      <c r="I54" s="55"/>
      <c r="J54" s="27" t="s">
        <v>117</v>
      </c>
      <c r="K54" s="30">
        <v>45658</v>
      </c>
      <c r="L54" s="30">
        <v>46022</v>
      </c>
      <c r="M54" s="10" t="str">
        <f t="shared" si="5"/>
        <v>49%</v>
      </c>
    </row>
    <row r="55" spans="1:13" ht="114.75" x14ac:dyDescent="0.25">
      <c r="A55" s="50" t="s">
        <v>240</v>
      </c>
      <c r="B55" s="53" t="s">
        <v>241</v>
      </c>
      <c r="C55" s="57" t="s">
        <v>338</v>
      </c>
      <c r="D55" s="53">
        <v>901012236</v>
      </c>
      <c r="E55" s="28" t="s">
        <v>420</v>
      </c>
      <c r="F55" s="34">
        <v>45658</v>
      </c>
      <c r="G55" s="52">
        <v>1916767085</v>
      </c>
      <c r="H55" s="27" t="s">
        <v>117</v>
      </c>
      <c r="I55" s="55"/>
      <c r="J55" s="27" t="s">
        <v>117</v>
      </c>
      <c r="K55" s="30">
        <v>45658</v>
      </c>
      <c r="L55" s="30">
        <v>46022</v>
      </c>
      <c r="M55" s="10" t="str">
        <f t="shared" si="5"/>
        <v>49%</v>
      </c>
    </row>
    <row r="56" spans="1:13" ht="63.75" x14ac:dyDescent="0.25">
      <c r="A56" s="50" t="s">
        <v>242</v>
      </c>
      <c r="B56" s="53" t="s">
        <v>22</v>
      </c>
      <c r="C56" s="57" t="s">
        <v>339</v>
      </c>
      <c r="D56" s="53">
        <v>900590434</v>
      </c>
      <c r="E56" s="28" t="s">
        <v>421</v>
      </c>
      <c r="F56" s="34">
        <v>45658</v>
      </c>
      <c r="G56" s="52">
        <v>447838207</v>
      </c>
      <c r="H56" s="27" t="s">
        <v>117</v>
      </c>
      <c r="I56" s="55"/>
      <c r="J56" s="27" t="s">
        <v>117</v>
      </c>
      <c r="K56" s="30">
        <v>45658</v>
      </c>
      <c r="L56" s="30">
        <v>46022</v>
      </c>
      <c r="M56" s="10" t="str">
        <f t="shared" si="5"/>
        <v>49%</v>
      </c>
    </row>
    <row r="57" spans="1:13" ht="51" x14ac:dyDescent="0.25">
      <c r="A57" s="50" t="s">
        <v>243</v>
      </c>
      <c r="B57" s="53" t="s">
        <v>22</v>
      </c>
      <c r="C57" s="57" t="s">
        <v>340</v>
      </c>
      <c r="D57" s="53" t="s">
        <v>410</v>
      </c>
      <c r="E57" s="28" t="s">
        <v>422</v>
      </c>
      <c r="F57" s="34">
        <v>45658</v>
      </c>
      <c r="G57" s="52">
        <v>181725564</v>
      </c>
      <c r="H57" s="27" t="s">
        <v>117</v>
      </c>
      <c r="I57" s="55"/>
      <c r="J57" s="27" t="s">
        <v>117</v>
      </c>
      <c r="K57" s="30">
        <v>45658</v>
      </c>
      <c r="L57" s="30">
        <v>46022</v>
      </c>
      <c r="M57" s="10" t="str">
        <f t="shared" si="5"/>
        <v>49%</v>
      </c>
    </row>
    <row r="58" spans="1:13" ht="63.75" x14ac:dyDescent="0.25">
      <c r="A58" s="50" t="s">
        <v>244</v>
      </c>
      <c r="B58" s="53" t="s">
        <v>89</v>
      </c>
      <c r="C58" s="57" t="s">
        <v>341</v>
      </c>
      <c r="D58" s="53">
        <v>901180925</v>
      </c>
      <c r="E58" s="28" t="s">
        <v>423</v>
      </c>
      <c r="F58" s="34">
        <v>45658</v>
      </c>
      <c r="G58" s="52">
        <v>2075740763</v>
      </c>
      <c r="H58" s="27" t="s">
        <v>506</v>
      </c>
      <c r="I58" s="55" t="s">
        <v>642</v>
      </c>
      <c r="J58" s="27" t="s">
        <v>86</v>
      </c>
      <c r="K58" s="30">
        <v>45658</v>
      </c>
      <c r="L58" s="30">
        <v>46022</v>
      </c>
      <c r="M58" s="10" t="str">
        <f t="shared" si="5"/>
        <v>49%</v>
      </c>
    </row>
    <row r="59" spans="1:13" ht="63.75" x14ac:dyDescent="0.25">
      <c r="A59" s="50" t="s">
        <v>245</v>
      </c>
      <c r="B59" s="53" t="s">
        <v>22</v>
      </c>
      <c r="C59" s="57" t="s">
        <v>342</v>
      </c>
      <c r="D59" s="53">
        <v>3352817</v>
      </c>
      <c r="E59" s="28" t="s">
        <v>424</v>
      </c>
      <c r="F59" s="34">
        <v>45658</v>
      </c>
      <c r="G59" s="52">
        <v>63496740</v>
      </c>
      <c r="H59" s="27" t="s">
        <v>117</v>
      </c>
      <c r="I59" s="55"/>
      <c r="J59" s="27" t="s">
        <v>117</v>
      </c>
      <c r="K59" s="30">
        <v>45658</v>
      </c>
      <c r="L59" s="30">
        <v>46022</v>
      </c>
      <c r="M59" s="10" t="str">
        <f t="shared" si="5"/>
        <v>49%</v>
      </c>
    </row>
    <row r="60" spans="1:13" ht="89.25" x14ac:dyDescent="0.25">
      <c r="A60" s="50" t="s">
        <v>246</v>
      </c>
      <c r="B60" s="53" t="s">
        <v>89</v>
      </c>
      <c r="C60" s="57" t="s">
        <v>343</v>
      </c>
      <c r="D60" s="53">
        <v>900473528</v>
      </c>
      <c r="E60" s="28" t="s">
        <v>425</v>
      </c>
      <c r="F60" s="34">
        <v>45658</v>
      </c>
      <c r="G60" s="52">
        <v>300985201</v>
      </c>
      <c r="H60" s="27" t="s">
        <v>117</v>
      </c>
      <c r="I60" s="55"/>
      <c r="J60" s="27" t="s">
        <v>117</v>
      </c>
      <c r="K60" s="30">
        <v>45658</v>
      </c>
      <c r="L60" s="30">
        <v>46022</v>
      </c>
      <c r="M60" s="10" t="str">
        <f t="shared" si="5"/>
        <v>49%</v>
      </c>
    </row>
    <row r="61" spans="1:13" ht="127.5" x14ac:dyDescent="0.25">
      <c r="A61" s="50" t="s">
        <v>247</v>
      </c>
      <c r="B61" s="53" t="s">
        <v>22</v>
      </c>
      <c r="C61" s="57" t="s">
        <v>344</v>
      </c>
      <c r="D61" s="53">
        <v>811008404</v>
      </c>
      <c r="E61" s="28" t="s">
        <v>426</v>
      </c>
      <c r="F61" s="34">
        <v>45658</v>
      </c>
      <c r="G61" s="52">
        <v>32977632</v>
      </c>
      <c r="H61" s="27" t="s">
        <v>117</v>
      </c>
      <c r="I61" s="55"/>
      <c r="J61" s="27" t="s">
        <v>117</v>
      </c>
      <c r="K61" s="30">
        <v>45658</v>
      </c>
      <c r="L61" s="30">
        <v>46022</v>
      </c>
      <c r="M61" s="10" t="str">
        <f t="shared" si="5"/>
        <v>49%</v>
      </c>
    </row>
    <row r="62" spans="1:13" ht="76.5" x14ac:dyDescent="0.25">
      <c r="A62" s="50" t="s">
        <v>248</v>
      </c>
      <c r="B62" s="53" t="s">
        <v>89</v>
      </c>
      <c r="C62" s="57" t="s">
        <v>345</v>
      </c>
      <c r="D62" s="53">
        <v>900351043</v>
      </c>
      <c r="E62" s="28" t="s">
        <v>427</v>
      </c>
      <c r="F62" s="34">
        <v>45658</v>
      </c>
      <c r="G62" s="52">
        <v>1622000000</v>
      </c>
      <c r="H62" s="27" t="s">
        <v>117</v>
      </c>
      <c r="I62" s="55"/>
      <c r="J62" s="27" t="s">
        <v>117</v>
      </c>
      <c r="K62" s="30">
        <v>45658</v>
      </c>
      <c r="L62" s="30">
        <v>46022</v>
      </c>
      <c r="M62" s="10" t="str">
        <f t="shared" si="5"/>
        <v>49%</v>
      </c>
    </row>
    <row r="63" spans="1:13" ht="51" x14ac:dyDescent="0.25">
      <c r="A63" s="50" t="s">
        <v>249</v>
      </c>
      <c r="B63" s="53" t="s">
        <v>22</v>
      </c>
      <c r="C63" s="57" t="s">
        <v>346</v>
      </c>
      <c r="D63" s="53">
        <v>901160720</v>
      </c>
      <c r="E63" s="28" t="s">
        <v>428</v>
      </c>
      <c r="F63" s="34">
        <v>45658</v>
      </c>
      <c r="G63" s="52">
        <v>90000000</v>
      </c>
      <c r="H63" s="27" t="s">
        <v>117</v>
      </c>
      <c r="I63" s="55"/>
      <c r="J63" s="27" t="s">
        <v>117</v>
      </c>
      <c r="K63" s="30">
        <v>45658</v>
      </c>
      <c r="L63" s="30">
        <v>46022</v>
      </c>
      <c r="M63" s="10" t="str">
        <f t="shared" si="5"/>
        <v>49%</v>
      </c>
    </row>
    <row r="64" spans="1:13" ht="63.75" x14ac:dyDescent="0.25">
      <c r="A64" s="50" t="s">
        <v>250</v>
      </c>
      <c r="B64" s="53" t="s">
        <v>92</v>
      </c>
      <c r="C64" s="57" t="s">
        <v>347</v>
      </c>
      <c r="D64" s="53">
        <v>890901523</v>
      </c>
      <c r="E64" s="28" t="s">
        <v>429</v>
      </c>
      <c r="F64" s="34">
        <v>45658</v>
      </c>
      <c r="G64" s="52">
        <v>197972451</v>
      </c>
      <c r="H64" s="27" t="s">
        <v>117</v>
      </c>
      <c r="I64" s="55"/>
      <c r="J64" s="27" t="s">
        <v>117</v>
      </c>
      <c r="K64" s="30">
        <v>45658</v>
      </c>
      <c r="L64" s="30">
        <v>46022</v>
      </c>
      <c r="M64" s="10" t="str">
        <f t="shared" si="5"/>
        <v>49%</v>
      </c>
    </row>
    <row r="65" spans="1:13" ht="63.75" x14ac:dyDescent="0.25">
      <c r="A65" s="50" t="s">
        <v>251</v>
      </c>
      <c r="B65" s="53" t="s">
        <v>71</v>
      </c>
      <c r="C65" s="57" t="s">
        <v>348</v>
      </c>
      <c r="D65" s="53">
        <v>800149562</v>
      </c>
      <c r="E65" s="28" t="s">
        <v>430</v>
      </c>
      <c r="F65" s="34">
        <v>45658</v>
      </c>
      <c r="G65" s="52">
        <v>870909637</v>
      </c>
      <c r="H65" s="27" t="s">
        <v>507</v>
      </c>
      <c r="I65" s="55"/>
      <c r="J65" s="27" t="s">
        <v>507</v>
      </c>
      <c r="K65" s="30">
        <v>45658</v>
      </c>
      <c r="L65" s="30">
        <v>45838</v>
      </c>
      <c r="M65" s="10" t="str">
        <f t="shared" si="5"/>
        <v>100%</v>
      </c>
    </row>
    <row r="66" spans="1:13" ht="63.75" x14ac:dyDescent="0.25">
      <c r="A66" s="50" t="s">
        <v>252</v>
      </c>
      <c r="B66" s="53" t="s">
        <v>22</v>
      </c>
      <c r="C66" s="57" t="s">
        <v>349</v>
      </c>
      <c r="D66" s="53">
        <v>800148898</v>
      </c>
      <c r="E66" s="28" t="s">
        <v>431</v>
      </c>
      <c r="F66" s="34">
        <v>45658</v>
      </c>
      <c r="G66" s="52">
        <v>97200000</v>
      </c>
      <c r="H66" s="27" t="s">
        <v>117</v>
      </c>
      <c r="I66" s="55"/>
      <c r="J66" s="27" t="s">
        <v>117</v>
      </c>
      <c r="K66" s="30">
        <v>45658</v>
      </c>
      <c r="L66" s="30">
        <v>46022</v>
      </c>
      <c r="M66" s="10" t="str">
        <f t="shared" si="5"/>
        <v>49%</v>
      </c>
    </row>
    <row r="67" spans="1:13" ht="89.25" x14ac:dyDescent="0.25">
      <c r="A67" s="50" t="s">
        <v>253</v>
      </c>
      <c r="B67" s="53" t="s">
        <v>89</v>
      </c>
      <c r="C67" s="57" t="s">
        <v>350</v>
      </c>
      <c r="D67" s="53" t="s">
        <v>411</v>
      </c>
      <c r="E67" s="28" t="s">
        <v>432</v>
      </c>
      <c r="F67" s="34">
        <v>45658</v>
      </c>
      <c r="G67" s="52">
        <v>1060281616</v>
      </c>
      <c r="H67" s="27" t="s">
        <v>117</v>
      </c>
      <c r="I67" s="55"/>
      <c r="J67" s="27" t="s">
        <v>117</v>
      </c>
      <c r="K67" s="30">
        <v>45658</v>
      </c>
      <c r="L67" s="30">
        <v>45991</v>
      </c>
      <c r="M67" s="10" t="str">
        <f t="shared" si="5"/>
        <v>54%</v>
      </c>
    </row>
    <row r="68" spans="1:13" ht="76.5" x14ac:dyDescent="0.25">
      <c r="A68" s="50" t="s">
        <v>254</v>
      </c>
      <c r="B68" s="53" t="s">
        <v>237</v>
      </c>
      <c r="C68" s="57" t="s">
        <v>351</v>
      </c>
      <c r="D68" s="53">
        <v>890906439</v>
      </c>
      <c r="E68" s="28" t="s">
        <v>433</v>
      </c>
      <c r="F68" s="34">
        <v>45658</v>
      </c>
      <c r="G68" s="52">
        <v>149296000</v>
      </c>
      <c r="H68" s="27" t="s">
        <v>117</v>
      </c>
      <c r="I68" s="55"/>
      <c r="J68" s="27" t="s">
        <v>117</v>
      </c>
      <c r="K68" s="30">
        <v>45658</v>
      </c>
      <c r="L68" s="30">
        <v>46022</v>
      </c>
      <c r="M68" s="10" t="str">
        <f t="shared" si="5"/>
        <v>49%</v>
      </c>
    </row>
    <row r="69" spans="1:13" ht="51" x14ac:dyDescent="0.25">
      <c r="A69" s="50" t="s">
        <v>255</v>
      </c>
      <c r="B69" s="53" t="s">
        <v>89</v>
      </c>
      <c r="C69" s="57" t="s">
        <v>352</v>
      </c>
      <c r="D69" s="53">
        <v>42760462</v>
      </c>
      <c r="E69" s="28" t="s">
        <v>434</v>
      </c>
      <c r="F69" s="34">
        <v>45658</v>
      </c>
      <c r="G69" s="52">
        <v>196142544</v>
      </c>
      <c r="H69" s="27" t="s">
        <v>117</v>
      </c>
      <c r="I69" s="55"/>
      <c r="J69" s="27" t="s">
        <v>117</v>
      </c>
      <c r="K69" s="30">
        <v>45658</v>
      </c>
      <c r="L69" s="30">
        <v>46022</v>
      </c>
      <c r="M69" s="10" t="str">
        <f t="shared" si="5"/>
        <v>49%</v>
      </c>
    </row>
    <row r="70" spans="1:13" ht="38.25" x14ac:dyDescent="0.25">
      <c r="A70" s="50" t="s">
        <v>256</v>
      </c>
      <c r="B70" s="53" t="s">
        <v>257</v>
      </c>
      <c r="C70" s="57" t="s">
        <v>353</v>
      </c>
      <c r="D70" s="53">
        <v>811029869</v>
      </c>
      <c r="E70" s="28" t="s">
        <v>435</v>
      </c>
      <c r="F70" s="34">
        <v>45658</v>
      </c>
      <c r="G70" s="52">
        <v>48430000</v>
      </c>
      <c r="H70" s="27" t="s">
        <v>117</v>
      </c>
      <c r="I70" s="55"/>
      <c r="J70" s="27" t="s">
        <v>117</v>
      </c>
      <c r="K70" s="30">
        <v>45658</v>
      </c>
      <c r="L70" s="30">
        <v>46022</v>
      </c>
      <c r="M70" s="10" t="str">
        <f t="shared" si="5"/>
        <v>49%</v>
      </c>
    </row>
    <row r="71" spans="1:13" ht="51" x14ac:dyDescent="0.25">
      <c r="A71" s="50" t="s">
        <v>258</v>
      </c>
      <c r="B71" s="53" t="s">
        <v>257</v>
      </c>
      <c r="C71" s="57" t="s">
        <v>354</v>
      </c>
      <c r="D71" s="53">
        <v>900521196</v>
      </c>
      <c r="E71" s="28" t="s">
        <v>436</v>
      </c>
      <c r="F71" s="34">
        <v>45658</v>
      </c>
      <c r="G71" s="52">
        <v>715428000</v>
      </c>
      <c r="H71" s="27" t="s">
        <v>506</v>
      </c>
      <c r="I71" s="55"/>
      <c r="J71" s="27" t="s">
        <v>506</v>
      </c>
      <c r="K71" s="30">
        <v>45658</v>
      </c>
      <c r="L71" s="30">
        <v>45900</v>
      </c>
      <c r="M71" s="10" t="str">
        <f t="shared" si="5"/>
        <v>74%</v>
      </c>
    </row>
    <row r="72" spans="1:13" ht="127.5" x14ac:dyDescent="0.25">
      <c r="A72" s="50" t="s">
        <v>259</v>
      </c>
      <c r="B72" s="53" t="s">
        <v>22</v>
      </c>
      <c r="C72" s="57" t="s">
        <v>355</v>
      </c>
      <c r="D72" s="53">
        <v>811008404</v>
      </c>
      <c r="E72" s="28" t="s">
        <v>437</v>
      </c>
      <c r="F72" s="34">
        <v>45658</v>
      </c>
      <c r="G72" s="52">
        <v>58419264</v>
      </c>
      <c r="H72" s="27" t="s">
        <v>117</v>
      </c>
      <c r="I72" s="55"/>
      <c r="J72" s="27" t="s">
        <v>117</v>
      </c>
      <c r="K72" s="30">
        <v>45658</v>
      </c>
      <c r="L72" s="30">
        <v>46022</v>
      </c>
      <c r="M72" s="10" t="str">
        <f t="shared" si="5"/>
        <v>49%</v>
      </c>
    </row>
    <row r="73" spans="1:13" ht="140.25" x14ac:dyDescent="0.25">
      <c r="A73" s="50" t="s">
        <v>260</v>
      </c>
      <c r="B73" s="53" t="s">
        <v>57</v>
      </c>
      <c r="C73" s="57" t="s">
        <v>356</v>
      </c>
      <c r="D73" s="53">
        <v>901012236</v>
      </c>
      <c r="E73" s="28" t="s">
        <v>438</v>
      </c>
      <c r="F73" s="34">
        <v>45658</v>
      </c>
      <c r="G73" s="52">
        <v>3765000000</v>
      </c>
      <c r="H73" s="27" t="s">
        <v>117</v>
      </c>
      <c r="I73" s="55"/>
      <c r="J73" s="27" t="s">
        <v>117</v>
      </c>
      <c r="K73" s="30">
        <v>45658</v>
      </c>
      <c r="L73" s="30">
        <v>46022</v>
      </c>
      <c r="M73" s="10" t="str">
        <f t="shared" si="5"/>
        <v>49%</v>
      </c>
    </row>
    <row r="74" spans="1:13" ht="63.75" x14ac:dyDescent="0.25">
      <c r="A74" s="50" t="s">
        <v>261</v>
      </c>
      <c r="B74" s="53" t="s">
        <v>237</v>
      </c>
      <c r="C74" s="57" t="s">
        <v>357</v>
      </c>
      <c r="D74" s="53">
        <v>901180925</v>
      </c>
      <c r="E74" s="28" t="s">
        <v>439</v>
      </c>
      <c r="F74" s="34">
        <v>45658</v>
      </c>
      <c r="G74" s="52">
        <v>1400000000</v>
      </c>
      <c r="H74" s="27" t="s">
        <v>117</v>
      </c>
      <c r="I74" s="55"/>
      <c r="J74" s="27" t="s">
        <v>117</v>
      </c>
      <c r="K74" s="30">
        <v>45658</v>
      </c>
      <c r="L74" s="30">
        <v>46022</v>
      </c>
      <c r="M74" s="10" t="str">
        <f t="shared" si="5"/>
        <v>49%</v>
      </c>
    </row>
    <row r="75" spans="1:13" ht="63.75" x14ac:dyDescent="0.25">
      <c r="A75" s="50" t="s">
        <v>262</v>
      </c>
      <c r="B75" s="53" t="s">
        <v>257</v>
      </c>
      <c r="C75" s="57" t="s">
        <v>358</v>
      </c>
      <c r="D75" s="53">
        <v>901048901</v>
      </c>
      <c r="E75" s="28" t="s">
        <v>440</v>
      </c>
      <c r="F75" s="34">
        <v>45658</v>
      </c>
      <c r="G75" s="52">
        <v>900000000</v>
      </c>
      <c r="H75" s="27" t="s">
        <v>117</v>
      </c>
      <c r="I75" s="55"/>
      <c r="J75" s="27" t="s">
        <v>117</v>
      </c>
      <c r="K75" s="30">
        <v>45658</v>
      </c>
      <c r="L75" s="30">
        <v>46022</v>
      </c>
      <c r="M75" s="10" t="str">
        <f t="shared" si="5"/>
        <v>49%</v>
      </c>
    </row>
    <row r="76" spans="1:13" ht="102" x14ac:dyDescent="0.25">
      <c r="A76" s="50" t="s">
        <v>263</v>
      </c>
      <c r="B76" s="53" t="s">
        <v>264</v>
      </c>
      <c r="C76" s="57" t="s">
        <v>359</v>
      </c>
      <c r="D76" s="53">
        <v>900264963</v>
      </c>
      <c r="E76" s="28" t="s">
        <v>441</v>
      </c>
      <c r="F76" s="34">
        <v>45658</v>
      </c>
      <c r="G76" s="52">
        <v>2454960000</v>
      </c>
      <c r="H76" s="27" t="s">
        <v>117</v>
      </c>
      <c r="I76" s="55"/>
      <c r="J76" s="27" t="s">
        <v>117</v>
      </c>
      <c r="K76" s="30">
        <v>45658</v>
      </c>
      <c r="L76" s="30">
        <v>45688</v>
      </c>
      <c r="M76" s="10" t="str">
        <f t="shared" si="5"/>
        <v>100%</v>
      </c>
    </row>
    <row r="77" spans="1:13" ht="63.75" x14ac:dyDescent="0.25">
      <c r="A77" s="50" t="s">
        <v>265</v>
      </c>
      <c r="B77" s="53" t="s">
        <v>231</v>
      </c>
      <c r="C77" s="57" t="s">
        <v>360</v>
      </c>
      <c r="D77" s="53">
        <v>811014616</v>
      </c>
      <c r="E77" s="28" t="s">
        <v>442</v>
      </c>
      <c r="F77" s="34">
        <v>45658</v>
      </c>
      <c r="G77" s="52">
        <v>1387252140</v>
      </c>
      <c r="H77" s="27" t="s">
        <v>117</v>
      </c>
      <c r="I77" s="55"/>
      <c r="J77" s="27" t="s">
        <v>117</v>
      </c>
      <c r="K77" s="30">
        <v>45658</v>
      </c>
      <c r="L77" s="30">
        <v>46022</v>
      </c>
      <c r="M77" s="10" t="str">
        <f t="shared" si="5"/>
        <v>49%</v>
      </c>
    </row>
    <row r="78" spans="1:13" ht="38.25" x14ac:dyDescent="0.25">
      <c r="A78" s="50" t="s">
        <v>266</v>
      </c>
      <c r="B78" s="53" t="s">
        <v>264</v>
      </c>
      <c r="C78" s="57" t="s">
        <v>361</v>
      </c>
      <c r="D78" s="53">
        <v>900427606</v>
      </c>
      <c r="E78" s="28" t="s">
        <v>443</v>
      </c>
      <c r="F78" s="34">
        <v>45658</v>
      </c>
      <c r="G78" s="52">
        <v>2735226353</v>
      </c>
      <c r="H78" s="27" t="s">
        <v>58</v>
      </c>
      <c r="I78" s="55"/>
      <c r="J78" s="27" t="s">
        <v>58</v>
      </c>
      <c r="K78" s="30">
        <v>45658</v>
      </c>
      <c r="L78" s="30">
        <v>45991</v>
      </c>
      <c r="M78" s="10" t="str">
        <f t="shared" si="5"/>
        <v>54%</v>
      </c>
    </row>
    <row r="79" spans="1:13" ht="51" x14ac:dyDescent="0.25">
      <c r="A79" s="50" t="s">
        <v>267</v>
      </c>
      <c r="B79" s="53" t="s">
        <v>22</v>
      </c>
      <c r="C79" s="57" t="s">
        <v>362</v>
      </c>
      <c r="D79" s="53">
        <v>79722098</v>
      </c>
      <c r="E79" s="28" t="s">
        <v>444</v>
      </c>
      <c r="F79" s="34">
        <v>45658</v>
      </c>
      <c r="G79" s="52">
        <v>27862800</v>
      </c>
      <c r="H79" s="27" t="s">
        <v>117</v>
      </c>
      <c r="I79" s="55"/>
      <c r="J79" s="27" t="s">
        <v>117</v>
      </c>
      <c r="K79" s="30">
        <v>45658</v>
      </c>
      <c r="L79" s="30">
        <v>46022</v>
      </c>
      <c r="M79" s="10" t="str">
        <f t="shared" si="5"/>
        <v>49%</v>
      </c>
    </row>
    <row r="80" spans="1:13" ht="76.5" x14ac:dyDescent="0.25">
      <c r="A80" s="50" t="s">
        <v>268</v>
      </c>
      <c r="B80" s="53" t="s">
        <v>237</v>
      </c>
      <c r="C80" s="57" t="s">
        <v>360</v>
      </c>
      <c r="D80" s="53">
        <v>811014616</v>
      </c>
      <c r="E80" s="28" t="s">
        <v>445</v>
      </c>
      <c r="F80" s="34">
        <v>45658</v>
      </c>
      <c r="G80" s="52">
        <v>3600000000</v>
      </c>
      <c r="H80" s="27" t="s">
        <v>117</v>
      </c>
      <c r="I80" s="55"/>
      <c r="J80" s="27" t="s">
        <v>117</v>
      </c>
      <c r="K80" s="30">
        <v>45658</v>
      </c>
      <c r="L80" s="30">
        <v>46022</v>
      </c>
      <c r="M80" s="10" t="str">
        <f t="shared" si="5"/>
        <v>49%</v>
      </c>
    </row>
    <row r="81" spans="1:13" ht="63.75" x14ac:dyDescent="0.25">
      <c r="A81" s="50" t="s">
        <v>269</v>
      </c>
      <c r="B81" s="53" t="s">
        <v>22</v>
      </c>
      <c r="C81" s="57" t="s">
        <v>363</v>
      </c>
      <c r="D81" s="53">
        <v>901386842</v>
      </c>
      <c r="E81" s="28" t="s">
        <v>446</v>
      </c>
      <c r="F81" s="34">
        <v>45658</v>
      </c>
      <c r="G81" s="52">
        <v>59525466</v>
      </c>
      <c r="H81" s="27" t="s">
        <v>117</v>
      </c>
      <c r="I81" s="55"/>
      <c r="J81" s="27" t="s">
        <v>117</v>
      </c>
      <c r="K81" s="30">
        <v>45658</v>
      </c>
      <c r="L81" s="30">
        <v>46022</v>
      </c>
      <c r="M81" s="10" t="str">
        <f t="shared" si="5"/>
        <v>49%</v>
      </c>
    </row>
    <row r="82" spans="1:13" ht="76.5" x14ac:dyDescent="0.25">
      <c r="A82" s="50" t="s">
        <v>270</v>
      </c>
      <c r="B82" s="53" t="s">
        <v>271</v>
      </c>
      <c r="C82" s="57" t="s">
        <v>364</v>
      </c>
      <c r="D82" s="53">
        <v>900633291</v>
      </c>
      <c r="E82" s="28" t="s">
        <v>447</v>
      </c>
      <c r="F82" s="34">
        <v>45658</v>
      </c>
      <c r="G82" s="52">
        <v>1131729697</v>
      </c>
      <c r="H82" s="27" t="s">
        <v>58</v>
      </c>
      <c r="I82" s="55"/>
      <c r="J82" s="27" t="s">
        <v>58</v>
      </c>
      <c r="K82" s="30">
        <v>45658</v>
      </c>
      <c r="L82" s="30">
        <v>45991</v>
      </c>
      <c r="M82" s="10" t="str">
        <f t="shared" si="5"/>
        <v>54%</v>
      </c>
    </row>
    <row r="83" spans="1:13" ht="51" x14ac:dyDescent="0.25">
      <c r="A83" s="50" t="s">
        <v>272</v>
      </c>
      <c r="B83" s="53" t="s">
        <v>57</v>
      </c>
      <c r="C83" s="57" t="s">
        <v>365</v>
      </c>
      <c r="D83" s="53">
        <v>43604379</v>
      </c>
      <c r="E83" s="28" t="s">
        <v>448</v>
      </c>
      <c r="F83" s="34">
        <v>45658</v>
      </c>
      <c r="G83" s="52">
        <v>163253772</v>
      </c>
      <c r="H83" s="27" t="s">
        <v>508</v>
      </c>
      <c r="I83" s="55"/>
      <c r="J83" s="27" t="s">
        <v>508</v>
      </c>
      <c r="K83" s="30">
        <v>45658</v>
      </c>
      <c r="L83" s="30">
        <v>46006</v>
      </c>
      <c r="M83" s="10" t="str">
        <f t="shared" si="5"/>
        <v>52%</v>
      </c>
    </row>
    <row r="84" spans="1:13" ht="51" x14ac:dyDescent="0.25">
      <c r="A84" s="50" t="s">
        <v>273</v>
      </c>
      <c r="B84" s="53" t="s">
        <v>274</v>
      </c>
      <c r="C84" s="57" t="s">
        <v>366</v>
      </c>
      <c r="D84" s="53">
        <v>800233801</v>
      </c>
      <c r="E84" s="28" t="s">
        <v>449</v>
      </c>
      <c r="F84" s="34">
        <v>45658</v>
      </c>
      <c r="G84" s="52">
        <v>569948822</v>
      </c>
      <c r="H84" s="27" t="s">
        <v>117</v>
      </c>
      <c r="I84" s="55"/>
      <c r="J84" s="27" t="s">
        <v>117</v>
      </c>
      <c r="K84" s="30">
        <v>45659</v>
      </c>
      <c r="L84" s="30">
        <v>46022</v>
      </c>
      <c r="M84" s="10" t="str">
        <f t="shared" si="5"/>
        <v>49%</v>
      </c>
    </row>
    <row r="85" spans="1:13" ht="63.75" x14ac:dyDescent="0.25">
      <c r="A85" s="50" t="s">
        <v>275</v>
      </c>
      <c r="B85" s="53" t="s">
        <v>33</v>
      </c>
      <c r="C85" s="57" t="s">
        <v>367</v>
      </c>
      <c r="D85" s="53">
        <v>900633291</v>
      </c>
      <c r="E85" s="28" t="s">
        <v>450</v>
      </c>
      <c r="F85" s="34">
        <v>45658</v>
      </c>
      <c r="G85" s="52">
        <v>2088070300</v>
      </c>
      <c r="H85" s="27" t="s">
        <v>509</v>
      </c>
      <c r="I85" s="55"/>
      <c r="J85" s="27" t="s">
        <v>509</v>
      </c>
      <c r="K85" s="30">
        <v>45659</v>
      </c>
      <c r="L85" s="30">
        <v>46022</v>
      </c>
      <c r="M85" s="10" t="str">
        <f t="shared" si="5"/>
        <v>49%</v>
      </c>
    </row>
    <row r="86" spans="1:13" ht="153" x14ac:dyDescent="0.25">
      <c r="A86" s="50" t="s">
        <v>276</v>
      </c>
      <c r="B86" s="53" t="s">
        <v>33</v>
      </c>
      <c r="C86" s="57" t="s">
        <v>368</v>
      </c>
      <c r="D86" s="53">
        <v>900487594</v>
      </c>
      <c r="E86" s="28" t="s">
        <v>451</v>
      </c>
      <c r="F86" s="34">
        <v>45664</v>
      </c>
      <c r="G86" s="52">
        <v>22398194750</v>
      </c>
      <c r="H86" s="27" t="s">
        <v>510</v>
      </c>
      <c r="I86" s="55"/>
      <c r="J86" s="27" t="s">
        <v>510</v>
      </c>
      <c r="K86" s="30">
        <v>45665</v>
      </c>
      <c r="L86" s="30">
        <v>46022</v>
      </c>
      <c r="M86" s="10" t="str">
        <f t="shared" si="5"/>
        <v>48%</v>
      </c>
    </row>
    <row r="87" spans="1:13" ht="89.25" x14ac:dyDescent="0.25">
      <c r="A87" s="50" t="s">
        <v>277</v>
      </c>
      <c r="B87" s="53" t="s">
        <v>92</v>
      </c>
      <c r="C87" s="57" t="s">
        <v>369</v>
      </c>
      <c r="D87" s="53">
        <v>900388112</v>
      </c>
      <c r="E87" s="28" t="s">
        <v>452</v>
      </c>
      <c r="F87" s="34">
        <v>45667</v>
      </c>
      <c r="G87" s="52">
        <v>627967450</v>
      </c>
      <c r="H87" s="27" t="s">
        <v>58</v>
      </c>
      <c r="I87" s="55"/>
      <c r="J87" s="27" t="s">
        <v>58</v>
      </c>
      <c r="K87" s="30">
        <v>45670</v>
      </c>
      <c r="L87" s="30">
        <v>46003</v>
      </c>
      <c r="M87" s="10" t="str">
        <f t="shared" si="5"/>
        <v>50%</v>
      </c>
    </row>
    <row r="88" spans="1:13" ht="76.5" x14ac:dyDescent="0.25">
      <c r="A88" s="50" t="s">
        <v>278</v>
      </c>
      <c r="B88" s="53" t="s">
        <v>279</v>
      </c>
      <c r="C88" s="57" t="s">
        <v>338</v>
      </c>
      <c r="D88" s="53">
        <v>901012236</v>
      </c>
      <c r="E88" s="28" t="s">
        <v>453</v>
      </c>
      <c r="F88" s="34">
        <v>45667</v>
      </c>
      <c r="G88" s="52">
        <v>2331866833</v>
      </c>
      <c r="H88" s="27" t="s">
        <v>58</v>
      </c>
      <c r="I88" s="55"/>
      <c r="J88" s="27" t="s">
        <v>58</v>
      </c>
      <c r="K88" s="30">
        <v>45670</v>
      </c>
      <c r="L88" s="30">
        <v>46003</v>
      </c>
      <c r="M88" s="10" t="str">
        <f t="shared" si="5"/>
        <v>50%</v>
      </c>
    </row>
    <row r="89" spans="1:13" ht="76.5" x14ac:dyDescent="0.25">
      <c r="A89" s="50" t="s">
        <v>280</v>
      </c>
      <c r="B89" s="53" t="s">
        <v>92</v>
      </c>
      <c r="C89" s="57" t="s">
        <v>370</v>
      </c>
      <c r="D89" s="53">
        <v>900351043</v>
      </c>
      <c r="E89" s="28" t="s">
        <v>454</v>
      </c>
      <c r="F89" s="34">
        <v>45668</v>
      </c>
      <c r="G89" s="52">
        <v>6236509798</v>
      </c>
      <c r="H89" s="27" t="s">
        <v>511</v>
      </c>
      <c r="I89" s="55"/>
      <c r="J89" s="27" t="s">
        <v>511</v>
      </c>
      <c r="K89" s="30">
        <v>45670</v>
      </c>
      <c r="L89" s="30">
        <v>46006</v>
      </c>
      <c r="M89" s="10" t="str">
        <f t="shared" si="5"/>
        <v>50%</v>
      </c>
    </row>
    <row r="90" spans="1:13" ht="63.75" x14ac:dyDescent="0.25">
      <c r="A90" s="50" t="s">
        <v>281</v>
      </c>
      <c r="B90" s="53" t="s">
        <v>274</v>
      </c>
      <c r="C90" s="57" t="s">
        <v>338</v>
      </c>
      <c r="D90" s="53">
        <v>901012236</v>
      </c>
      <c r="E90" s="28" t="s">
        <v>455</v>
      </c>
      <c r="F90" s="34">
        <v>45670</v>
      </c>
      <c r="G90" s="52">
        <v>1900000000</v>
      </c>
      <c r="H90" s="27" t="s">
        <v>213</v>
      </c>
      <c r="I90" s="55"/>
      <c r="J90" s="27" t="s">
        <v>213</v>
      </c>
      <c r="K90" s="30">
        <v>45671</v>
      </c>
      <c r="L90" s="30">
        <v>45882</v>
      </c>
      <c r="M90" s="10" t="str">
        <f t="shared" si="5"/>
        <v>79%</v>
      </c>
    </row>
    <row r="91" spans="1:13" ht="51" x14ac:dyDescent="0.25">
      <c r="A91" s="50" t="s">
        <v>282</v>
      </c>
      <c r="B91" s="53" t="s">
        <v>15</v>
      </c>
      <c r="C91" s="57" t="s">
        <v>367</v>
      </c>
      <c r="D91" s="53">
        <v>900633291</v>
      </c>
      <c r="E91" s="28" t="s">
        <v>456</v>
      </c>
      <c r="F91" s="34">
        <v>45671</v>
      </c>
      <c r="G91" s="52">
        <v>1623470845</v>
      </c>
      <c r="H91" s="27" t="s">
        <v>58</v>
      </c>
      <c r="I91" s="55"/>
      <c r="J91" s="27" t="s">
        <v>58</v>
      </c>
      <c r="K91" s="30">
        <v>45672</v>
      </c>
      <c r="L91" s="30">
        <v>46005</v>
      </c>
      <c r="M91" s="10" t="str">
        <f t="shared" si="5"/>
        <v>50%</v>
      </c>
    </row>
    <row r="92" spans="1:13" ht="51" x14ac:dyDescent="0.25">
      <c r="A92" s="50" t="s">
        <v>283</v>
      </c>
      <c r="B92" s="53" t="s">
        <v>231</v>
      </c>
      <c r="C92" s="57" t="s">
        <v>371</v>
      </c>
      <c r="D92" s="53">
        <v>900529195</v>
      </c>
      <c r="E92" s="28" t="s">
        <v>457</v>
      </c>
      <c r="F92" s="34">
        <v>45670</v>
      </c>
      <c r="G92" s="52">
        <v>1992811714</v>
      </c>
      <c r="H92" s="27" t="s">
        <v>512</v>
      </c>
      <c r="I92" s="55"/>
      <c r="J92" s="27" t="s">
        <v>512</v>
      </c>
      <c r="K92" s="30">
        <v>45671</v>
      </c>
      <c r="L92" s="30">
        <v>45943</v>
      </c>
      <c r="M92" s="10" t="str">
        <f t="shared" si="5"/>
        <v>61%</v>
      </c>
    </row>
    <row r="93" spans="1:13" ht="63.75" x14ac:dyDescent="0.25">
      <c r="A93" s="50" t="s">
        <v>284</v>
      </c>
      <c r="B93" s="53" t="s">
        <v>92</v>
      </c>
      <c r="C93" s="57" t="s">
        <v>372</v>
      </c>
      <c r="D93" s="53">
        <v>811023500</v>
      </c>
      <c r="E93" s="28" t="s">
        <v>458</v>
      </c>
      <c r="F93" s="34">
        <v>45671</v>
      </c>
      <c r="G93" s="52">
        <v>1599907906</v>
      </c>
      <c r="H93" s="27" t="s">
        <v>513</v>
      </c>
      <c r="I93" s="55"/>
      <c r="J93" s="27" t="s">
        <v>513</v>
      </c>
      <c r="K93" s="30">
        <v>45672</v>
      </c>
      <c r="L93" s="30">
        <v>45989</v>
      </c>
      <c r="M93" s="10" t="str">
        <f t="shared" si="5"/>
        <v>52%</v>
      </c>
    </row>
    <row r="94" spans="1:13" ht="63.75" x14ac:dyDescent="0.25">
      <c r="A94" s="50" t="s">
        <v>285</v>
      </c>
      <c r="B94" s="53" t="s">
        <v>22</v>
      </c>
      <c r="C94" s="57" t="s">
        <v>373</v>
      </c>
      <c r="D94" s="53">
        <v>901210986</v>
      </c>
      <c r="E94" s="28" t="s">
        <v>459</v>
      </c>
      <c r="F94" s="34">
        <v>45672</v>
      </c>
      <c r="G94" s="52">
        <v>438452000</v>
      </c>
      <c r="H94" s="27" t="s">
        <v>58</v>
      </c>
      <c r="I94" s="55"/>
      <c r="J94" s="27" t="s">
        <v>58</v>
      </c>
      <c r="K94" s="30">
        <v>45674</v>
      </c>
      <c r="L94" s="30">
        <v>46007</v>
      </c>
      <c r="M94" s="10" t="str">
        <f t="shared" si="5"/>
        <v>49%</v>
      </c>
    </row>
    <row r="95" spans="1:13" ht="51" x14ac:dyDescent="0.25">
      <c r="A95" s="50" t="s">
        <v>286</v>
      </c>
      <c r="B95" s="53" t="s">
        <v>89</v>
      </c>
      <c r="C95" s="57" t="s">
        <v>374</v>
      </c>
      <c r="D95" s="53">
        <v>70511693</v>
      </c>
      <c r="E95" s="28" t="s">
        <v>460</v>
      </c>
      <c r="F95" s="34">
        <v>45673</v>
      </c>
      <c r="G95" s="52">
        <v>140800000</v>
      </c>
      <c r="H95" s="27" t="s">
        <v>514</v>
      </c>
      <c r="I95" s="55"/>
      <c r="J95" s="27" t="s">
        <v>514</v>
      </c>
      <c r="K95" s="30">
        <v>45673</v>
      </c>
      <c r="L95" s="30">
        <v>46021</v>
      </c>
      <c r="M95" s="10" t="str">
        <f t="shared" si="5"/>
        <v>47%</v>
      </c>
    </row>
    <row r="96" spans="1:13" ht="114.75" x14ac:dyDescent="0.25">
      <c r="A96" s="50" t="s">
        <v>287</v>
      </c>
      <c r="B96" s="53" t="s">
        <v>288</v>
      </c>
      <c r="C96" s="57" t="s">
        <v>375</v>
      </c>
      <c r="D96" s="53">
        <v>901006414</v>
      </c>
      <c r="E96" s="28" t="s">
        <v>461</v>
      </c>
      <c r="F96" s="34">
        <v>45677</v>
      </c>
      <c r="G96" s="52">
        <v>2540000000</v>
      </c>
      <c r="H96" s="27" t="s">
        <v>515</v>
      </c>
      <c r="I96" s="55"/>
      <c r="J96" s="27" t="s">
        <v>515</v>
      </c>
      <c r="K96" s="30">
        <v>45678</v>
      </c>
      <c r="L96" s="30">
        <v>46021</v>
      </c>
      <c r="M96" s="10" t="str">
        <f t="shared" si="5"/>
        <v>47%</v>
      </c>
    </row>
    <row r="97" spans="1:13" ht="76.5" x14ac:dyDescent="0.25">
      <c r="A97" s="50" t="s">
        <v>289</v>
      </c>
      <c r="B97" s="53" t="s">
        <v>33</v>
      </c>
      <c r="C97" s="57" t="s">
        <v>376</v>
      </c>
      <c r="D97" s="53">
        <v>900153645</v>
      </c>
      <c r="E97" s="28" t="s">
        <v>462</v>
      </c>
      <c r="F97" s="34">
        <v>45678</v>
      </c>
      <c r="G97" s="52">
        <v>16934890</v>
      </c>
      <c r="H97" s="27" t="s">
        <v>58</v>
      </c>
      <c r="I97" s="55"/>
      <c r="J97" s="27" t="s">
        <v>58</v>
      </c>
      <c r="K97" s="30">
        <v>45689</v>
      </c>
      <c r="L97" s="30">
        <v>46022</v>
      </c>
      <c r="M97" s="10" t="str">
        <f t="shared" si="5"/>
        <v>45%</v>
      </c>
    </row>
    <row r="98" spans="1:13" ht="114.75" x14ac:dyDescent="0.25">
      <c r="A98" s="50" t="s">
        <v>290</v>
      </c>
      <c r="B98" s="53" t="s">
        <v>288</v>
      </c>
      <c r="C98" s="57" t="s">
        <v>377</v>
      </c>
      <c r="D98" s="53">
        <v>901257007</v>
      </c>
      <c r="E98" s="28" t="s">
        <v>463</v>
      </c>
      <c r="F98" s="34">
        <v>45678</v>
      </c>
      <c r="G98" s="52">
        <v>900000000</v>
      </c>
      <c r="H98" s="27" t="s">
        <v>515</v>
      </c>
      <c r="I98" s="55"/>
      <c r="J98" s="27" t="s">
        <v>515</v>
      </c>
      <c r="K98" s="30">
        <v>45679</v>
      </c>
      <c r="L98" s="30">
        <v>46022</v>
      </c>
      <c r="M98" s="10" t="str">
        <f t="shared" si="5"/>
        <v>46%</v>
      </c>
    </row>
    <row r="99" spans="1:13" ht="63.75" x14ac:dyDescent="0.25">
      <c r="A99" s="50" t="s">
        <v>291</v>
      </c>
      <c r="B99" s="53" t="s">
        <v>92</v>
      </c>
      <c r="C99" s="57" t="s">
        <v>378</v>
      </c>
      <c r="D99" s="53">
        <v>900229865</v>
      </c>
      <c r="E99" s="28" t="s">
        <v>464</v>
      </c>
      <c r="F99" s="34">
        <v>45678</v>
      </c>
      <c r="G99" s="52">
        <v>2338574001</v>
      </c>
      <c r="H99" s="27" t="s">
        <v>516</v>
      </c>
      <c r="I99" s="55"/>
      <c r="J99" s="27" t="s">
        <v>516</v>
      </c>
      <c r="K99" s="30">
        <v>45679</v>
      </c>
      <c r="L99" s="30">
        <v>45991</v>
      </c>
      <c r="M99" s="10" t="str">
        <f t="shared" si="5"/>
        <v>51%</v>
      </c>
    </row>
    <row r="100" spans="1:13" ht="89.25" x14ac:dyDescent="0.25">
      <c r="A100" s="50" t="s">
        <v>292</v>
      </c>
      <c r="B100" s="53" t="s">
        <v>231</v>
      </c>
      <c r="C100" s="57" t="s">
        <v>379</v>
      </c>
      <c r="D100" s="53">
        <v>811017810</v>
      </c>
      <c r="E100" s="28" t="s">
        <v>465</v>
      </c>
      <c r="F100" s="34">
        <v>45681</v>
      </c>
      <c r="G100" s="52">
        <v>164995000</v>
      </c>
      <c r="H100" s="27" t="s">
        <v>517</v>
      </c>
      <c r="I100" s="55"/>
      <c r="J100" s="27" t="s">
        <v>517</v>
      </c>
      <c r="K100" s="30">
        <v>45689</v>
      </c>
      <c r="L100" s="30">
        <v>45991</v>
      </c>
      <c r="M100" s="10" t="str">
        <f t="shared" si="5"/>
        <v>49%</v>
      </c>
    </row>
    <row r="101" spans="1:13" ht="89.25" x14ac:dyDescent="0.25">
      <c r="A101" s="50" t="s">
        <v>293</v>
      </c>
      <c r="B101" s="53" t="s">
        <v>294</v>
      </c>
      <c r="C101" s="57" t="s">
        <v>380</v>
      </c>
      <c r="D101" s="53">
        <v>811010647</v>
      </c>
      <c r="E101" s="28" t="s">
        <v>466</v>
      </c>
      <c r="F101" s="34">
        <v>45684</v>
      </c>
      <c r="G101" s="52">
        <v>2021284016</v>
      </c>
      <c r="H101" s="27" t="s">
        <v>518</v>
      </c>
      <c r="I101" s="55"/>
      <c r="J101" s="27" t="s">
        <v>518</v>
      </c>
      <c r="K101" s="30">
        <v>45688</v>
      </c>
      <c r="L101" s="30">
        <v>45999</v>
      </c>
      <c r="M101" s="10" t="str">
        <f t="shared" si="5"/>
        <v>48%</v>
      </c>
    </row>
    <row r="102" spans="1:13" ht="102" x14ac:dyDescent="0.25">
      <c r="A102" s="50" t="s">
        <v>295</v>
      </c>
      <c r="B102" s="53" t="s">
        <v>87</v>
      </c>
      <c r="C102" s="57" t="s">
        <v>381</v>
      </c>
      <c r="D102" s="53">
        <v>811034144</v>
      </c>
      <c r="E102" s="28" t="s">
        <v>467</v>
      </c>
      <c r="F102" s="34">
        <v>45686</v>
      </c>
      <c r="G102" s="52">
        <v>1024788987</v>
      </c>
      <c r="H102" s="27" t="s">
        <v>58</v>
      </c>
      <c r="I102" s="55"/>
      <c r="J102" s="27" t="s">
        <v>58</v>
      </c>
      <c r="K102" s="30">
        <v>45689</v>
      </c>
      <c r="L102" s="30">
        <v>46022</v>
      </c>
      <c r="M102" s="10" t="str">
        <f t="shared" si="5"/>
        <v>45%</v>
      </c>
    </row>
    <row r="103" spans="1:13" ht="89.25" x14ac:dyDescent="0.25">
      <c r="A103" s="50" t="s">
        <v>296</v>
      </c>
      <c r="B103" s="53" t="s">
        <v>237</v>
      </c>
      <c r="C103" s="57" t="s">
        <v>382</v>
      </c>
      <c r="D103" s="53">
        <v>900529195</v>
      </c>
      <c r="E103" s="28" t="s">
        <v>468</v>
      </c>
      <c r="F103" s="34">
        <v>45688</v>
      </c>
      <c r="G103" s="52">
        <v>1670000000</v>
      </c>
      <c r="H103" s="27" t="s">
        <v>213</v>
      </c>
      <c r="I103" s="55"/>
      <c r="J103" s="27" t="s">
        <v>213</v>
      </c>
      <c r="K103" s="30">
        <v>45689</v>
      </c>
      <c r="L103" s="30">
        <v>45900</v>
      </c>
      <c r="M103" s="10" t="str">
        <f t="shared" si="5"/>
        <v>71%</v>
      </c>
    </row>
    <row r="104" spans="1:13" ht="76.5" x14ac:dyDescent="0.25">
      <c r="A104" s="50" t="s">
        <v>297</v>
      </c>
      <c r="B104" s="53" t="s">
        <v>264</v>
      </c>
      <c r="C104" s="57" t="s">
        <v>383</v>
      </c>
      <c r="D104" s="53">
        <v>900264963</v>
      </c>
      <c r="E104" s="28" t="s">
        <v>469</v>
      </c>
      <c r="F104" s="34">
        <v>45692</v>
      </c>
      <c r="G104" s="52">
        <v>610019985</v>
      </c>
      <c r="H104" s="27" t="s">
        <v>519</v>
      </c>
      <c r="I104" s="55"/>
      <c r="J104" s="27" t="s">
        <v>519</v>
      </c>
      <c r="K104" s="30">
        <v>45693</v>
      </c>
      <c r="L104" s="30">
        <v>46012</v>
      </c>
      <c r="M104" s="10" t="str">
        <f t="shared" si="5"/>
        <v>45%</v>
      </c>
    </row>
    <row r="105" spans="1:13" ht="51" x14ac:dyDescent="0.25">
      <c r="A105" s="50" t="s">
        <v>298</v>
      </c>
      <c r="B105" s="53" t="s">
        <v>22</v>
      </c>
      <c r="C105" s="57" t="s">
        <v>384</v>
      </c>
      <c r="D105" s="53">
        <v>811037385</v>
      </c>
      <c r="E105" s="28" t="s">
        <v>470</v>
      </c>
      <c r="F105" s="34">
        <v>45705</v>
      </c>
      <c r="G105" s="52">
        <v>80000000</v>
      </c>
      <c r="H105" s="27" t="s">
        <v>518</v>
      </c>
      <c r="I105" s="55"/>
      <c r="J105" s="27" t="s">
        <v>518</v>
      </c>
      <c r="K105" s="30">
        <v>45706</v>
      </c>
      <c r="L105" s="30">
        <v>46017</v>
      </c>
      <c r="M105" s="10" t="str">
        <f t="shared" si="5"/>
        <v>42%</v>
      </c>
    </row>
    <row r="106" spans="1:13" ht="63.75" x14ac:dyDescent="0.25">
      <c r="A106" s="50" t="s">
        <v>299</v>
      </c>
      <c r="B106" s="53" t="s">
        <v>99</v>
      </c>
      <c r="C106" s="57" t="s">
        <v>385</v>
      </c>
      <c r="D106" s="53">
        <v>900814730</v>
      </c>
      <c r="E106" s="28" t="s">
        <v>471</v>
      </c>
      <c r="F106" s="34">
        <v>45699</v>
      </c>
      <c r="G106" s="52">
        <v>2211288789</v>
      </c>
      <c r="H106" s="27" t="s">
        <v>520</v>
      </c>
      <c r="I106" s="55"/>
      <c r="J106" s="27" t="s">
        <v>520</v>
      </c>
      <c r="K106" s="30">
        <v>45699</v>
      </c>
      <c r="L106" s="30">
        <v>46022</v>
      </c>
      <c r="M106" s="10" t="str">
        <f t="shared" si="5"/>
        <v>43%</v>
      </c>
    </row>
    <row r="107" spans="1:13" ht="76.5" x14ac:dyDescent="0.25">
      <c r="A107" s="50" t="s">
        <v>300</v>
      </c>
      <c r="B107" s="53" t="s">
        <v>301</v>
      </c>
      <c r="C107" s="57" t="s">
        <v>386</v>
      </c>
      <c r="D107" s="53">
        <v>900264963</v>
      </c>
      <c r="E107" s="28" t="s">
        <v>472</v>
      </c>
      <c r="F107" s="34">
        <v>45700</v>
      </c>
      <c r="G107" s="52">
        <v>1000000000</v>
      </c>
      <c r="H107" s="27" t="s">
        <v>513</v>
      </c>
      <c r="I107" s="55"/>
      <c r="J107" s="27" t="s">
        <v>513</v>
      </c>
      <c r="K107" s="30">
        <v>45701</v>
      </c>
      <c r="L107" s="30">
        <v>46018</v>
      </c>
      <c r="M107" s="10" t="str">
        <f t="shared" si="5"/>
        <v>43%</v>
      </c>
    </row>
    <row r="108" spans="1:13" ht="76.5" x14ac:dyDescent="0.25">
      <c r="A108" s="50" t="s">
        <v>302</v>
      </c>
      <c r="B108" s="53" t="s">
        <v>264</v>
      </c>
      <c r="C108" s="57" t="s">
        <v>387</v>
      </c>
      <c r="D108" s="53">
        <v>900351043</v>
      </c>
      <c r="E108" s="28" t="s">
        <v>473</v>
      </c>
      <c r="F108" s="34">
        <v>45700</v>
      </c>
      <c r="G108" s="52">
        <v>3235848000</v>
      </c>
      <c r="H108" s="27" t="s">
        <v>517</v>
      </c>
      <c r="I108" s="55"/>
      <c r="J108" s="27" t="s">
        <v>517</v>
      </c>
      <c r="K108" s="30">
        <v>45701</v>
      </c>
      <c r="L108" s="30">
        <v>46003</v>
      </c>
      <c r="M108" s="10" t="str">
        <f t="shared" si="5"/>
        <v>45%</v>
      </c>
    </row>
    <row r="109" spans="1:13" ht="51" x14ac:dyDescent="0.25">
      <c r="A109" s="50" t="s">
        <v>303</v>
      </c>
      <c r="B109" s="53" t="s">
        <v>264</v>
      </c>
      <c r="C109" s="57" t="s">
        <v>388</v>
      </c>
      <c r="D109" s="53">
        <v>890983866</v>
      </c>
      <c r="E109" s="28" t="s">
        <v>474</v>
      </c>
      <c r="F109" s="34">
        <v>45702</v>
      </c>
      <c r="G109" s="52">
        <v>282048000</v>
      </c>
      <c r="H109" s="27" t="s">
        <v>517</v>
      </c>
      <c r="I109" s="55"/>
      <c r="J109" s="27" t="s">
        <v>517</v>
      </c>
      <c r="K109" s="30">
        <v>45705</v>
      </c>
      <c r="L109" s="30">
        <v>46007</v>
      </c>
      <c r="M109" s="10" t="str">
        <f t="shared" si="5"/>
        <v>44%</v>
      </c>
    </row>
    <row r="110" spans="1:13" ht="63.75" x14ac:dyDescent="0.25">
      <c r="A110" s="50" t="s">
        <v>304</v>
      </c>
      <c r="B110" s="53" t="s">
        <v>33</v>
      </c>
      <c r="C110" s="57" t="s">
        <v>389</v>
      </c>
      <c r="D110" s="53">
        <v>800214001</v>
      </c>
      <c r="E110" s="28" t="s">
        <v>475</v>
      </c>
      <c r="F110" s="34">
        <v>45715</v>
      </c>
      <c r="G110" s="52">
        <v>85680000</v>
      </c>
      <c r="H110" s="27" t="s">
        <v>521</v>
      </c>
      <c r="I110" s="55"/>
      <c r="J110" s="27" t="s">
        <v>521</v>
      </c>
      <c r="K110" s="30">
        <v>45721</v>
      </c>
      <c r="L110" s="30">
        <v>45904</v>
      </c>
      <c r="M110" s="10" t="str">
        <f t="shared" si="5"/>
        <v>64%</v>
      </c>
    </row>
    <row r="111" spans="1:13" ht="76.5" x14ac:dyDescent="0.25">
      <c r="A111" s="50" t="s">
        <v>305</v>
      </c>
      <c r="B111" s="53" t="s">
        <v>71</v>
      </c>
      <c r="C111" s="57" t="s">
        <v>34</v>
      </c>
      <c r="D111" s="53">
        <v>901364194</v>
      </c>
      <c r="E111" s="28" t="s">
        <v>476</v>
      </c>
      <c r="F111" s="34">
        <v>45702</v>
      </c>
      <c r="G111" s="52">
        <v>14005781625</v>
      </c>
      <c r="H111" s="27" t="s">
        <v>522</v>
      </c>
      <c r="I111" s="55"/>
      <c r="J111" s="27" t="s">
        <v>522</v>
      </c>
      <c r="K111" s="30">
        <v>45702</v>
      </c>
      <c r="L111" s="30">
        <v>45930</v>
      </c>
      <c r="M111" s="10" t="str">
        <f t="shared" ref="M111:M143" si="6">IF((ROUND((($N$2-$K111)/(EDATE($L111,0)-$K111)*100),2))&gt;100,"100%",CONCATENATE((ROUND((($N$2-$K111)/(EDATE($L111,0)-$K111)*100),0)),"%"))</f>
        <v>60%</v>
      </c>
    </row>
    <row r="112" spans="1:13" ht="76.5" x14ac:dyDescent="0.25">
      <c r="A112" s="50" t="s">
        <v>306</v>
      </c>
      <c r="B112" s="53" t="s">
        <v>71</v>
      </c>
      <c r="C112" s="57" t="s">
        <v>34</v>
      </c>
      <c r="D112" s="53">
        <v>901364194</v>
      </c>
      <c r="E112" s="28" t="s">
        <v>477</v>
      </c>
      <c r="F112" s="34">
        <v>45702</v>
      </c>
      <c r="G112" s="52">
        <v>13479970708</v>
      </c>
      <c r="H112" s="27" t="s">
        <v>523</v>
      </c>
      <c r="I112" s="55"/>
      <c r="J112" s="27" t="s">
        <v>523</v>
      </c>
      <c r="K112" s="30">
        <v>45702</v>
      </c>
      <c r="L112" s="30">
        <v>45930</v>
      </c>
      <c r="M112" s="10" t="str">
        <f t="shared" si="6"/>
        <v>60%</v>
      </c>
    </row>
    <row r="113" spans="1:13" ht="63.75" x14ac:dyDescent="0.25">
      <c r="A113" s="50" t="s">
        <v>307</v>
      </c>
      <c r="B113" s="53" t="s">
        <v>57</v>
      </c>
      <c r="C113" s="57" t="s">
        <v>390</v>
      </c>
      <c r="D113" s="53">
        <v>900340814</v>
      </c>
      <c r="E113" s="28" t="s">
        <v>478</v>
      </c>
      <c r="F113" s="34">
        <v>45702</v>
      </c>
      <c r="G113" s="52">
        <v>870000000</v>
      </c>
      <c r="H113" s="27" t="s">
        <v>517</v>
      </c>
      <c r="I113" s="55"/>
      <c r="J113" s="27" t="s">
        <v>517</v>
      </c>
      <c r="K113" s="30">
        <v>45705</v>
      </c>
      <c r="L113" s="30">
        <v>46007</v>
      </c>
      <c r="M113" s="10" t="str">
        <f t="shared" si="6"/>
        <v>44%</v>
      </c>
    </row>
    <row r="114" spans="1:13" ht="63.75" x14ac:dyDescent="0.25">
      <c r="A114" s="50" t="s">
        <v>308</v>
      </c>
      <c r="B114" s="53" t="s">
        <v>237</v>
      </c>
      <c r="C114" s="57" t="s">
        <v>391</v>
      </c>
      <c r="D114" s="53">
        <v>900368555</v>
      </c>
      <c r="E114" s="28" t="s">
        <v>479</v>
      </c>
      <c r="F114" s="34">
        <v>45702</v>
      </c>
      <c r="G114" s="52">
        <v>901283011</v>
      </c>
      <c r="H114" s="27" t="s">
        <v>519</v>
      </c>
      <c r="I114" s="55"/>
      <c r="J114" s="27" t="s">
        <v>519</v>
      </c>
      <c r="K114" s="30">
        <v>45706</v>
      </c>
      <c r="L114" s="30">
        <v>46022</v>
      </c>
      <c r="M114" s="10" t="str">
        <f t="shared" si="6"/>
        <v>42%</v>
      </c>
    </row>
    <row r="115" spans="1:13" ht="63.75" x14ac:dyDescent="0.25">
      <c r="A115" s="50" t="s">
        <v>309</v>
      </c>
      <c r="B115" s="53" t="s">
        <v>87</v>
      </c>
      <c r="C115" s="57" t="s">
        <v>392</v>
      </c>
      <c r="D115" s="53">
        <v>811043476</v>
      </c>
      <c r="E115" s="28" t="s">
        <v>480</v>
      </c>
      <c r="F115" s="34">
        <v>45705</v>
      </c>
      <c r="G115" s="52">
        <v>1462752532</v>
      </c>
      <c r="H115" s="27" t="s">
        <v>524</v>
      </c>
      <c r="I115" s="55"/>
      <c r="J115" s="27" t="s">
        <v>524</v>
      </c>
      <c r="K115" s="30">
        <v>45707</v>
      </c>
      <c r="L115" s="30">
        <v>46022</v>
      </c>
      <c r="M115" s="10" t="str">
        <f t="shared" si="6"/>
        <v>42%</v>
      </c>
    </row>
    <row r="116" spans="1:13" ht="38.25" x14ac:dyDescent="0.25">
      <c r="A116" s="50" t="s">
        <v>310</v>
      </c>
      <c r="B116" s="53" t="s">
        <v>87</v>
      </c>
      <c r="C116" s="57" t="s">
        <v>393</v>
      </c>
      <c r="D116" s="53">
        <v>901394844</v>
      </c>
      <c r="E116" s="28" t="s">
        <v>481</v>
      </c>
      <c r="F116" s="34">
        <v>45719</v>
      </c>
      <c r="G116" s="52">
        <v>400000000</v>
      </c>
      <c r="H116" s="27" t="s">
        <v>525</v>
      </c>
      <c r="I116" s="55"/>
      <c r="J116" s="27" t="s">
        <v>525</v>
      </c>
      <c r="K116" s="30">
        <v>45720</v>
      </c>
      <c r="L116" s="30">
        <v>45841</v>
      </c>
      <c r="M116" s="10" t="str">
        <f t="shared" si="6"/>
        <v>98%</v>
      </c>
    </row>
    <row r="117" spans="1:13" ht="89.25" x14ac:dyDescent="0.25">
      <c r="A117" s="50" t="s">
        <v>311</v>
      </c>
      <c r="B117" s="53" t="s">
        <v>231</v>
      </c>
      <c r="C117" s="57" t="s">
        <v>334</v>
      </c>
      <c r="D117" s="53">
        <v>811017810</v>
      </c>
      <c r="E117" s="28" t="s">
        <v>482</v>
      </c>
      <c r="F117" s="34">
        <v>45709</v>
      </c>
      <c r="G117" s="52">
        <v>945199790</v>
      </c>
      <c r="H117" s="27" t="s">
        <v>526</v>
      </c>
      <c r="I117" s="55"/>
      <c r="J117" s="27" t="s">
        <v>526</v>
      </c>
      <c r="K117" s="30">
        <v>45717</v>
      </c>
      <c r="L117" s="30">
        <v>46022</v>
      </c>
      <c r="M117" s="10" t="str">
        <f t="shared" si="6"/>
        <v>40%</v>
      </c>
    </row>
    <row r="118" spans="1:13" ht="63.75" x14ac:dyDescent="0.25">
      <c r="A118" s="50" t="s">
        <v>312</v>
      </c>
      <c r="B118" s="53" t="s">
        <v>274</v>
      </c>
      <c r="C118" s="57" t="s">
        <v>394</v>
      </c>
      <c r="D118" s="53">
        <v>860528224</v>
      </c>
      <c r="E118" s="28" t="s">
        <v>483</v>
      </c>
      <c r="F118" s="34">
        <v>45713</v>
      </c>
      <c r="G118" s="52">
        <v>20419610</v>
      </c>
      <c r="H118" s="27" t="s">
        <v>526</v>
      </c>
      <c r="I118" s="55"/>
      <c r="J118" s="27" t="s">
        <v>526</v>
      </c>
      <c r="K118" s="30">
        <v>45717</v>
      </c>
      <c r="L118" s="30">
        <v>46022</v>
      </c>
      <c r="M118" s="10" t="str">
        <f t="shared" si="6"/>
        <v>40%</v>
      </c>
    </row>
    <row r="119" spans="1:13" ht="76.5" x14ac:dyDescent="0.25">
      <c r="A119" s="50" t="s">
        <v>313</v>
      </c>
      <c r="B119" s="53" t="s">
        <v>237</v>
      </c>
      <c r="C119" s="57" t="s">
        <v>360</v>
      </c>
      <c r="D119" s="53">
        <v>811014616</v>
      </c>
      <c r="E119" s="28" t="s">
        <v>484</v>
      </c>
      <c r="F119" s="34">
        <v>45714</v>
      </c>
      <c r="G119" s="52">
        <v>600000000</v>
      </c>
      <c r="H119" s="27" t="s">
        <v>527</v>
      </c>
      <c r="I119" s="55"/>
      <c r="J119" s="27" t="s">
        <v>527</v>
      </c>
      <c r="K119" s="30">
        <v>45715</v>
      </c>
      <c r="L119" s="30">
        <v>46022</v>
      </c>
      <c r="M119" s="10" t="str">
        <f t="shared" si="6"/>
        <v>40%</v>
      </c>
    </row>
    <row r="120" spans="1:13" ht="102" x14ac:dyDescent="0.25">
      <c r="A120" s="50" t="s">
        <v>314</v>
      </c>
      <c r="B120" s="53" t="s">
        <v>71</v>
      </c>
      <c r="C120" s="57" t="s">
        <v>178</v>
      </c>
      <c r="D120" s="53">
        <v>901670833</v>
      </c>
      <c r="E120" s="28" t="s">
        <v>485</v>
      </c>
      <c r="F120" s="34">
        <v>45714</v>
      </c>
      <c r="G120" s="52">
        <v>150000000</v>
      </c>
      <c r="H120" s="27" t="s">
        <v>528</v>
      </c>
      <c r="I120" s="55"/>
      <c r="J120" s="27" t="s">
        <v>528</v>
      </c>
      <c r="K120" s="30">
        <v>45714</v>
      </c>
      <c r="L120" s="30">
        <v>45779</v>
      </c>
      <c r="M120" s="10" t="str">
        <f t="shared" si="6"/>
        <v>100%</v>
      </c>
    </row>
    <row r="121" spans="1:13" ht="76.5" x14ac:dyDescent="0.25">
      <c r="A121" s="50" t="s">
        <v>315</v>
      </c>
      <c r="B121" s="53" t="s">
        <v>264</v>
      </c>
      <c r="C121" s="57" t="s">
        <v>395</v>
      </c>
      <c r="D121" s="53">
        <v>900351043</v>
      </c>
      <c r="E121" s="28" t="s">
        <v>486</v>
      </c>
      <c r="F121" s="34">
        <v>45715</v>
      </c>
      <c r="G121" s="52">
        <v>1555694933</v>
      </c>
      <c r="H121" s="27" t="s">
        <v>529</v>
      </c>
      <c r="I121" s="55"/>
      <c r="J121" s="27" t="s">
        <v>529</v>
      </c>
      <c r="K121" s="30">
        <v>45715</v>
      </c>
      <c r="L121" s="30">
        <v>46007</v>
      </c>
      <c r="M121" s="10" t="str">
        <f t="shared" si="6"/>
        <v>42%</v>
      </c>
    </row>
    <row r="122" spans="1:13" ht="76.5" x14ac:dyDescent="0.25">
      <c r="A122" s="50" t="s">
        <v>316</v>
      </c>
      <c r="B122" s="53" t="s">
        <v>237</v>
      </c>
      <c r="C122" s="57" t="s">
        <v>396</v>
      </c>
      <c r="D122" s="53">
        <v>80173783</v>
      </c>
      <c r="E122" s="28" t="s">
        <v>487</v>
      </c>
      <c r="F122" s="34">
        <v>45715</v>
      </c>
      <c r="G122" s="52">
        <v>50000000</v>
      </c>
      <c r="H122" s="27" t="s">
        <v>526</v>
      </c>
      <c r="I122" s="55"/>
      <c r="J122" s="27" t="s">
        <v>526</v>
      </c>
      <c r="K122" s="30">
        <v>45717</v>
      </c>
      <c r="L122" s="30">
        <v>46022</v>
      </c>
      <c r="M122" s="10" t="str">
        <f t="shared" si="6"/>
        <v>40%</v>
      </c>
    </row>
    <row r="123" spans="1:13" ht="76.5" x14ac:dyDescent="0.25">
      <c r="A123" s="50" t="s">
        <v>317</v>
      </c>
      <c r="B123" s="53" t="s">
        <v>279</v>
      </c>
      <c r="C123" s="57" t="s">
        <v>397</v>
      </c>
      <c r="D123" s="53">
        <v>900077810</v>
      </c>
      <c r="E123" s="28" t="s">
        <v>488</v>
      </c>
      <c r="F123" s="34">
        <v>45716</v>
      </c>
      <c r="G123" s="52">
        <v>93343600</v>
      </c>
      <c r="H123" s="27" t="s">
        <v>526</v>
      </c>
      <c r="I123" s="55"/>
      <c r="J123" s="27" t="s">
        <v>526</v>
      </c>
      <c r="K123" s="30">
        <v>45717</v>
      </c>
      <c r="L123" s="30">
        <v>46022</v>
      </c>
      <c r="M123" s="10" t="str">
        <f t="shared" si="6"/>
        <v>40%</v>
      </c>
    </row>
    <row r="124" spans="1:13" ht="76.5" x14ac:dyDescent="0.25">
      <c r="A124" s="50" t="s">
        <v>318</v>
      </c>
      <c r="B124" s="53" t="s">
        <v>231</v>
      </c>
      <c r="C124" s="57" t="s">
        <v>398</v>
      </c>
      <c r="D124" s="53">
        <v>900351043</v>
      </c>
      <c r="E124" s="28" t="s">
        <v>489</v>
      </c>
      <c r="F124" s="34">
        <v>45716</v>
      </c>
      <c r="G124" s="52">
        <v>405000000</v>
      </c>
      <c r="H124" s="27" t="s">
        <v>517</v>
      </c>
      <c r="I124" s="55"/>
      <c r="J124" s="27" t="s">
        <v>517</v>
      </c>
      <c r="K124" s="30">
        <v>45716</v>
      </c>
      <c r="L124" s="30">
        <v>46018</v>
      </c>
      <c r="M124" s="10" t="str">
        <f t="shared" si="6"/>
        <v>40%</v>
      </c>
    </row>
    <row r="125" spans="1:13" ht="63.75" x14ac:dyDescent="0.25">
      <c r="A125" s="50" t="s">
        <v>319</v>
      </c>
      <c r="B125" s="53" t="s">
        <v>231</v>
      </c>
      <c r="C125" s="57" t="s">
        <v>334</v>
      </c>
      <c r="D125" s="53">
        <v>811017810</v>
      </c>
      <c r="E125" s="28" t="s">
        <v>490</v>
      </c>
      <c r="F125" s="34">
        <v>45716</v>
      </c>
      <c r="G125" s="52">
        <v>5945545876</v>
      </c>
      <c r="H125" s="27" t="s">
        <v>526</v>
      </c>
      <c r="I125" s="55"/>
      <c r="J125" s="27" t="s">
        <v>526</v>
      </c>
      <c r="K125" s="30">
        <v>45717</v>
      </c>
      <c r="L125" s="30">
        <v>46022</v>
      </c>
      <c r="M125" s="10" t="str">
        <f t="shared" si="6"/>
        <v>40%</v>
      </c>
    </row>
    <row r="126" spans="1:13" ht="76.5" x14ac:dyDescent="0.25">
      <c r="A126" s="50" t="s">
        <v>320</v>
      </c>
      <c r="B126" s="53" t="s">
        <v>89</v>
      </c>
      <c r="C126" s="57" t="s">
        <v>399</v>
      </c>
      <c r="D126" s="53">
        <v>890984761</v>
      </c>
      <c r="E126" s="28" t="s">
        <v>491</v>
      </c>
      <c r="F126" s="34">
        <v>45716</v>
      </c>
      <c r="G126" s="52">
        <v>124028410</v>
      </c>
      <c r="H126" s="27" t="s">
        <v>530</v>
      </c>
      <c r="I126" s="55" t="s">
        <v>643</v>
      </c>
      <c r="J126" s="27" t="s">
        <v>525</v>
      </c>
      <c r="K126" s="30">
        <v>45352</v>
      </c>
      <c r="L126" s="30">
        <v>45838</v>
      </c>
      <c r="M126" s="10" t="str">
        <f t="shared" si="6"/>
        <v>100%</v>
      </c>
    </row>
    <row r="127" spans="1:13" ht="51" x14ac:dyDescent="0.25">
      <c r="A127" s="50" t="s">
        <v>321</v>
      </c>
      <c r="B127" s="53" t="s">
        <v>33</v>
      </c>
      <c r="C127" s="57" t="s">
        <v>100</v>
      </c>
      <c r="D127" s="53">
        <v>900590434</v>
      </c>
      <c r="E127" s="28" t="s">
        <v>492</v>
      </c>
      <c r="F127" s="34">
        <v>45721</v>
      </c>
      <c r="G127" s="52">
        <v>387400870</v>
      </c>
      <c r="H127" s="27" t="s">
        <v>531</v>
      </c>
      <c r="I127" s="55"/>
      <c r="J127" s="27" t="s">
        <v>531</v>
      </c>
      <c r="K127" s="30">
        <v>45721</v>
      </c>
      <c r="L127" s="30">
        <v>45874</v>
      </c>
      <c r="M127" s="10" t="str">
        <f t="shared" si="6"/>
        <v>76%</v>
      </c>
    </row>
    <row r="128" spans="1:13" ht="63.75" x14ac:dyDescent="0.25">
      <c r="A128" s="50" t="s">
        <v>322</v>
      </c>
      <c r="B128" s="53" t="s">
        <v>257</v>
      </c>
      <c r="C128" s="57" t="s">
        <v>100</v>
      </c>
      <c r="D128" s="53">
        <v>900590434</v>
      </c>
      <c r="E128" s="28" t="s">
        <v>493</v>
      </c>
      <c r="F128" s="34">
        <v>45723</v>
      </c>
      <c r="G128" s="52">
        <v>1304895000</v>
      </c>
      <c r="H128" s="27" t="s">
        <v>532</v>
      </c>
      <c r="I128" s="55"/>
      <c r="J128" s="27" t="s">
        <v>532</v>
      </c>
      <c r="K128" s="30">
        <v>45726</v>
      </c>
      <c r="L128" s="30">
        <v>46015</v>
      </c>
      <c r="M128" s="10" t="str">
        <f t="shared" si="6"/>
        <v>39%</v>
      </c>
    </row>
    <row r="129" spans="1:13" ht="89.25" x14ac:dyDescent="0.25">
      <c r="A129" s="50" t="s">
        <v>323</v>
      </c>
      <c r="B129" s="53" t="s">
        <v>264</v>
      </c>
      <c r="C129" s="57" t="s">
        <v>400</v>
      </c>
      <c r="D129" s="53">
        <v>900264963</v>
      </c>
      <c r="E129" s="28" t="s">
        <v>494</v>
      </c>
      <c r="F129" s="34">
        <v>45726</v>
      </c>
      <c r="G129" s="52">
        <v>11165169636</v>
      </c>
      <c r="H129" s="27" t="s">
        <v>533</v>
      </c>
      <c r="I129" s="55"/>
      <c r="J129" s="27" t="s">
        <v>533</v>
      </c>
      <c r="K129" s="30">
        <v>45727</v>
      </c>
      <c r="L129" s="30">
        <v>45930</v>
      </c>
      <c r="M129" s="10" t="str">
        <f t="shared" si="6"/>
        <v>55%</v>
      </c>
    </row>
    <row r="130" spans="1:13" ht="51" x14ac:dyDescent="0.25">
      <c r="A130" s="50" t="s">
        <v>324</v>
      </c>
      <c r="B130" s="53" t="s">
        <v>274</v>
      </c>
      <c r="C130" s="57" t="s">
        <v>401</v>
      </c>
      <c r="D130" s="53">
        <v>811003209</v>
      </c>
      <c r="E130" s="28" t="s">
        <v>495</v>
      </c>
      <c r="F130" s="34">
        <v>45727</v>
      </c>
      <c r="G130" s="52">
        <v>1266000000</v>
      </c>
      <c r="H130" s="27" t="s">
        <v>534</v>
      </c>
      <c r="I130" s="55"/>
      <c r="J130" s="27" t="s">
        <v>534</v>
      </c>
      <c r="K130" s="30">
        <v>45728</v>
      </c>
      <c r="L130" s="30">
        <v>46022</v>
      </c>
      <c r="M130" s="10" t="str">
        <f t="shared" si="6"/>
        <v>37%</v>
      </c>
    </row>
    <row r="131" spans="1:13" ht="51" x14ac:dyDescent="0.25">
      <c r="A131" s="50" t="s">
        <v>325</v>
      </c>
      <c r="B131" s="53" t="s">
        <v>264</v>
      </c>
      <c r="C131" s="57" t="s">
        <v>402</v>
      </c>
      <c r="D131" s="53">
        <v>900229865</v>
      </c>
      <c r="E131" s="28" t="s">
        <v>496</v>
      </c>
      <c r="F131" s="34">
        <v>45729</v>
      </c>
      <c r="G131" s="52">
        <v>750937558</v>
      </c>
      <c r="H131" s="27" t="s">
        <v>535</v>
      </c>
      <c r="I131" s="55"/>
      <c r="J131" s="27" t="s">
        <v>535</v>
      </c>
      <c r="K131" s="30">
        <v>45729</v>
      </c>
      <c r="L131" s="30">
        <v>45942</v>
      </c>
      <c r="M131" s="10" t="str">
        <f t="shared" si="6"/>
        <v>51%</v>
      </c>
    </row>
    <row r="132" spans="1:13" ht="51" x14ac:dyDescent="0.25">
      <c r="A132" s="50" t="s">
        <v>326</v>
      </c>
      <c r="B132" s="53" t="s">
        <v>264</v>
      </c>
      <c r="C132" s="57" t="s">
        <v>403</v>
      </c>
      <c r="D132" s="53">
        <v>900334977</v>
      </c>
      <c r="E132" s="28" t="s">
        <v>497</v>
      </c>
      <c r="F132" s="34">
        <v>45728</v>
      </c>
      <c r="G132" s="52">
        <v>131018651</v>
      </c>
      <c r="H132" s="27" t="s">
        <v>536</v>
      </c>
      <c r="I132" s="55"/>
      <c r="J132" s="27" t="s">
        <v>536</v>
      </c>
      <c r="K132" s="30">
        <v>45729</v>
      </c>
      <c r="L132" s="30">
        <v>45927</v>
      </c>
      <c r="M132" s="10" t="str">
        <f t="shared" si="6"/>
        <v>55%</v>
      </c>
    </row>
    <row r="133" spans="1:13" ht="102" x14ac:dyDescent="0.25">
      <c r="A133" s="50" t="s">
        <v>327</v>
      </c>
      <c r="B133" s="53" t="s">
        <v>264</v>
      </c>
      <c r="C133" s="57" t="s">
        <v>404</v>
      </c>
      <c r="D133" s="53">
        <v>1040735882</v>
      </c>
      <c r="E133" s="28" t="s">
        <v>498</v>
      </c>
      <c r="F133" s="34">
        <v>45730</v>
      </c>
      <c r="G133" s="52">
        <v>45262000</v>
      </c>
      <c r="H133" s="27" t="s">
        <v>535</v>
      </c>
      <c r="I133" s="55"/>
      <c r="J133" s="27" t="s">
        <v>535</v>
      </c>
      <c r="K133" s="30">
        <v>45733</v>
      </c>
      <c r="L133" s="30">
        <v>45946</v>
      </c>
      <c r="M133" s="10" t="str">
        <f t="shared" si="6"/>
        <v>49%</v>
      </c>
    </row>
    <row r="134" spans="1:13" ht="89.25" x14ac:dyDescent="0.25">
      <c r="A134" s="50" t="s">
        <v>328</v>
      </c>
      <c r="B134" s="53" t="s">
        <v>264</v>
      </c>
      <c r="C134" s="57" t="s">
        <v>405</v>
      </c>
      <c r="D134" s="53">
        <v>1037543027</v>
      </c>
      <c r="E134" s="28" t="s">
        <v>499</v>
      </c>
      <c r="F134" s="34">
        <v>45730</v>
      </c>
      <c r="G134" s="52">
        <v>39326000</v>
      </c>
      <c r="H134" s="27" t="s">
        <v>535</v>
      </c>
      <c r="I134" s="55"/>
      <c r="J134" s="27" t="s">
        <v>535</v>
      </c>
      <c r="K134" s="30">
        <v>45733</v>
      </c>
      <c r="L134" s="30">
        <v>45946</v>
      </c>
      <c r="M134" s="10" t="str">
        <f t="shared" si="6"/>
        <v>49%</v>
      </c>
    </row>
    <row r="135" spans="1:13" ht="102" x14ac:dyDescent="0.25">
      <c r="A135" s="50" t="s">
        <v>329</v>
      </c>
      <c r="B135" s="53" t="s">
        <v>264</v>
      </c>
      <c r="C135" s="57" t="s">
        <v>406</v>
      </c>
      <c r="D135" s="53">
        <v>1040735649</v>
      </c>
      <c r="E135" s="28" t="s">
        <v>500</v>
      </c>
      <c r="F135" s="34">
        <v>45733</v>
      </c>
      <c r="G135" s="52">
        <v>39326000</v>
      </c>
      <c r="H135" s="27" t="s">
        <v>535</v>
      </c>
      <c r="I135" s="55"/>
      <c r="J135" s="27" t="s">
        <v>535</v>
      </c>
      <c r="K135" s="30">
        <v>45734</v>
      </c>
      <c r="L135" s="30">
        <v>45947</v>
      </c>
      <c r="M135" s="10" t="str">
        <f t="shared" si="6"/>
        <v>49%</v>
      </c>
    </row>
    <row r="136" spans="1:13" ht="51" x14ac:dyDescent="0.25">
      <c r="A136" s="50" t="s">
        <v>330</v>
      </c>
      <c r="B136" s="53" t="s">
        <v>89</v>
      </c>
      <c r="C136" s="57" t="s">
        <v>407</v>
      </c>
      <c r="D136" s="53">
        <v>811009788</v>
      </c>
      <c r="E136" s="28" t="s">
        <v>501</v>
      </c>
      <c r="F136" s="34">
        <v>45734</v>
      </c>
      <c r="G136" s="52">
        <v>140000000</v>
      </c>
      <c r="H136" s="27" t="s">
        <v>101</v>
      </c>
      <c r="I136" s="55" t="s">
        <v>644</v>
      </c>
      <c r="J136" s="27" t="s">
        <v>645</v>
      </c>
      <c r="K136" s="30">
        <v>45734</v>
      </c>
      <c r="L136" s="30">
        <v>45838</v>
      </c>
      <c r="M136" s="10" t="str">
        <f t="shared" si="6"/>
        <v>100%</v>
      </c>
    </row>
    <row r="137" spans="1:13" ht="89.25" x14ac:dyDescent="0.25">
      <c r="A137" s="50" t="s">
        <v>331</v>
      </c>
      <c r="B137" s="53" t="s">
        <v>71</v>
      </c>
      <c r="C137" s="57" t="s">
        <v>408</v>
      </c>
      <c r="D137" s="53">
        <v>2412680000</v>
      </c>
      <c r="E137" s="28" t="s">
        <v>502</v>
      </c>
      <c r="F137" s="34">
        <v>45734</v>
      </c>
      <c r="G137" s="52">
        <v>2412680000</v>
      </c>
      <c r="H137" s="27" t="s">
        <v>537</v>
      </c>
      <c r="I137" s="55"/>
      <c r="J137" s="27" t="s">
        <v>537</v>
      </c>
      <c r="K137" s="30">
        <v>45734</v>
      </c>
      <c r="L137" s="30">
        <v>46022</v>
      </c>
      <c r="M137" s="10" t="str">
        <f t="shared" si="6"/>
        <v>36%</v>
      </c>
    </row>
    <row r="138" spans="1:13" ht="63.75" x14ac:dyDescent="0.25">
      <c r="A138" s="50" t="s">
        <v>332</v>
      </c>
      <c r="B138" s="53" t="s">
        <v>264</v>
      </c>
      <c r="C138" s="57" t="s">
        <v>409</v>
      </c>
      <c r="D138" s="53">
        <v>890982356</v>
      </c>
      <c r="E138" s="28" t="s">
        <v>503</v>
      </c>
      <c r="F138" s="34">
        <v>45736</v>
      </c>
      <c r="G138" s="52">
        <v>612605910</v>
      </c>
      <c r="H138" s="27" t="s">
        <v>538</v>
      </c>
      <c r="I138" s="55"/>
      <c r="J138" s="27" t="s">
        <v>538</v>
      </c>
      <c r="K138" s="30">
        <v>45737</v>
      </c>
      <c r="L138" s="30">
        <v>45935</v>
      </c>
      <c r="M138" s="10" t="str">
        <f t="shared" si="6"/>
        <v>51%</v>
      </c>
    </row>
    <row r="139" spans="1:13" ht="51" x14ac:dyDescent="0.25">
      <c r="A139" s="50" t="s">
        <v>333</v>
      </c>
      <c r="B139" s="53" t="s">
        <v>279</v>
      </c>
      <c r="C139" s="57" t="s">
        <v>347</v>
      </c>
      <c r="D139" s="53">
        <v>890901523</v>
      </c>
      <c r="E139" s="28" t="s">
        <v>504</v>
      </c>
      <c r="F139" s="34">
        <v>45736</v>
      </c>
      <c r="G139" s="52">
        <v>45000000</v>
      </c>
      <c r="H139" s="27" t="s">
        <v>539</v>
      </c>
      <c r="I139" s="55"/>
      <c r="J139" s="27" t="s">
        <v>539</v>
      </c>
      <c r="K139" s="30">
        <v>45737</v>
      </c>
      <c r="L139" s="30">
        <v>46011</v>
      </c>
      <c r="M139" s="10" t="str">
        <f t="shared" si="6"/>
        <v>37%</v>
      </c>
    </row>
    <row r="140" spans="1:13" ht="51" x14ac:dyDescent="0.25">
      <c r="A140" s="50" t="s">
        <v>540</v>
      </c>
      <c r="B140" s="53" t="s">
        <v>231</v>
      </c>
      <c r="C140" s="57" t="s">
        <v>334</v>
      </c>
      <c r="D140" s="53">
        <v>2050481205</v>
      </c>
      <c r="E140" s="28" t="s">
        <v>541</v>
      </c>
      <c r="F140" s="34">
        <v>45744</v>
      </c>
      <c r="G140" s="52">
        <v>2050481205</v>
      </c>
      <c r="H140" s="27" t="s">
        <v>542</v>
      </c>
      <c r="I140" s="55"/>
      <c r="J140" s="27" t="s">
        <v>542</v>
      </c>
      <c r="K140" s="30">
        <v>45748</v>
      </c>
      <c r="L140" s="30">
        <v>45991</v>
      </c>
      <c r="M140" s="10" t="str">
        <f t="shared" si="6"/>
        <v>37%</v>
      </c>
    </row>
    <row r="141" spans="1:13" ht="63.75" x14ac:dyDescent="0.25">
      <c r="A141" s="50" t="s">
        <v>543</v>
      </c>
      <c r="B141" s="53" t="s">
        <v>279</v>
      </c>
      <c r="C141" s="57" t="s">
        <v>547</v>
      </c>
      <c r="D141" s="53">
        <v>6761580</v>
      </c>
      <c r="E141" s="28" t="s">
        <v>550</v>
      </c>
      <c r="F141" s="34">
        <v>45744</v>
      </c>
      <c r="G141" s="52">
        <v>6761580</v>
      </c>
      <c r="H141" s="27" t="s">
        <v>116</v>
      </c>
      <c r="I141" s="55"/>
      <c r="J141" s="27" t="s">
        <v>116</v>
      </c>
      <c r="K141" s="30">
        <v>45744</v>
      </c>
      <c r="L141" s="30">
        <v>45774</v>
      </c>
      <c r="M141" s="10" t="str">
        <f t="shared" si="6"/>
        <v>100%</v>
      </c>
    </row>
    <row r="142" spans="1:13" ht="51" x14ac:dyDescent="0.25">
      <c r="A142" s="50" t="s">
        <v>544</v>
      </c>
      <c r="B142" s="53" t="s">
        <v>545</v>
      </c>
      <c r="C142" s="57" t="s">
        <v>548</v>
      </c>
      <c r="D142" s="53">
        <v>50000000</v>
      </c>
      <c r="E142" s="28" t="s">
        <v>551</v>
      </c>
      <c r="F142" s="34">
        <v>45747</v>
      </c>
      <c r="G142" s="52">
        <v>50000000</v>
      </c>
      <c r="H142" s="27" t="s">
        <v>539</v>
      </c>
      <c r="I142" s="55"/>
      <c r="J142" s="27" t="s">
        <v>539</v>
      </c>
      <c r="K142" s="30">
        <v>45748</v>
      </c>
      <c r="L142" s="30">
        <v>46022</v>
      </c>
      <c r="M142" s="10" t="str">
        <f t="shared" si="6"/>
        <v>33%</v>
      </c>
    </row>
    <row r="143" spans="1:13" ht="63.75" x14ac:dyDescent="0.25">
      <c r="A143" s="50" t="s">
        <v>546</v>
      </c>
      <c r="B143" s="53" t="s">
        <v>22</v>
      </c>
      <c r="C143" s="57" t="s">
        <v>549</v>
      </c>
      <c r="D143" s="53">
        <v>1200000000</v>
      </c>
      <c r="E143" s="28" t="s">
        <v>552</v>
      </c>
      <c r="F143" s="34">
        <v>45744</v>
      </c>
      <c r="G143" s="52">
        <v>1200000000</v>
      </c>
      <c r="H143" s="27" t="s">
        <v>553</v>
      </c>
      <c r="I143" s="55"/>
      <c r="J143" s="27" t="s">
        <v>553</v>
      </c>
      <c r="K143" s="30">
        <v>45747</v>
      </c>
      <c r="L143" s="30">
        <v>46005</v>
      </c>
      <c r="M143" s="10" t="str">
        <f t="shared" si="6"/>
        <v>35%</v>
      </c>
    </row>
    <row r="144" spans="1:13" x14ac:dyDescent="0.25">
      <c r="A144" s="50"/>
      <c r="B144" s="53"/>
      <c r="C144" s="57"/>
      <c r="D144" s="53"/>
      <c r="E144" s="28"/>
      <c r="F144" s="34"/>
      <c r="G144" s="52"/>
      <c r="H144" s="27"/>
      <c r="I144" s="55"/>
      <c r="J144" s="27"/>
      <c r="K144" s="30"/>
      <c r="L144" s="30"/>
      <c r="M144" s="10"/>
    </row>
    <row r="145" spans="1:14" ht="39.75" customHeight="1" x14ac:dyDescent="0.25">
      <c r="A145" s="72" t="s">
        <v>555</v>
      </c>
      <c r="B145" s="73"/>
      <c r="C145" s="73"/>
      <c r="D145" s="73"/>
      <c r="E145" s="73"/>
      <c r="F145" s="73"/>
      <c r="G145" s="73"/>
      <c r="H145" s="73"/>
      <c r="I145" s="73"/>
      <c r="J145" s="73"/>
      <c r="K145" s="73"/>
      <c r="L145" s="73"/>
      <c r="M145" s="74"/>
      <c r="N145" s="1" t="s">
        <v>0</v>
      </c>
    </row>
    <row r="146" spans="1:14" ht="78.75" customHeight="1" x14ac:dyDescent="0.25">
      <c r="A146" s="2" t="s">
        <v>1</v>
      </c>
      <c r="B146" s="2" t="s">
        <v>2</v>
      </c>
      <c r="C146" s="2" t="s">
        <v>3</v>
      </c>
      <c r="D146" s="2" t="s">
        <v>4</v>
      </c>
      <c r="E146" s="2" t="s">
        <v>5</v>
      </c>
      <c r="F146" s="2" t="s">
        <v>6</v>
      </c>
      <c r="G146" s="2" t="s">
        <v>7</v>
      </c>
      <c r="H146" s="2" t="s">
        <v>8</v>
      </c>
      <c r="I146" s="2" t="s">
        <v>9</v>
      </c>
      <c r="J146" s="2" t="s">
        <v>10</v>
      </c>
      <c r="K146" s="2" t="s">
        <v>11</v>
      </c>
      <c r="L146" s="2" t="s">
        <v>12</v>
      </c>
      <c r="M146" s="3" t="s">
        <v>13</v>
      </c>
      <c r="N146" s="4">
        <v>45838</v>
      </c>
    </row>
    <row r="147" spans="1:14" ht="51" x14ac:dyDescent="0.25">
      <c r="A147" s="50" t="s">
        <v>558</v>
      </c>
      <c r="B147" s="53" t="s">
        <v>15</v>
      </c>
      <c r="C147" s="57" t="s">
        <v>582</v>
      </c>
      <c r="D147" s="53">
        <v>860025639</v>
      </c>
      <c r="E147" s="28" t="s">
        <v>601</v>
      </c>
      <c r="F147" s="34">
        <v>45777</v>
      </c>
      <c r="G147" s="52">
        <v>127829366</v>
      </c>
      <c r="H147" s="27" t="s">
        <v>623</v>
      </c>
      <c r="I147" s="55"/>
      <c r="J147" s="27" t="s">
        <v>623</v>
      </c>
      <c r="K147" s="30">
        <v>45786</v>
      </c>
      <c r="L147" s="30">
        <v>46022</v>
      </c>
      <c r="M147" s="10" t="str">
        <f t="shared" ref="M147:M184" si="7">IF((ROUND((($N$2-$K147)/(EDATE($L147,0)-$K147)*100),2))&gt;100,"100%",CONCATENATE((ROUND((($N$2-$K147)/(EDATE($L147,0)-$K147)*100),0)),"%"))</f>
        <v>22%</v>
      </c>
    </row>
    <row r="148" spans="1:14" ht="51" x14ac:dyDescent="0.25">
      <c r="A148" s="50" t="s">
        <v>559</v>
      </c>
      <c r="B148" s="53" t="s">
        <v>15</v>
      </c>
      <c r="C148" s="57" t="s">
        <v>583</v>
      </c>
      <c r="D148" s="53">
        <v>830005448</v>
      </c>
      <c r="E148" s="28" t="s">
        <v>602</v>
      </c>
      <c r="F148" s="34">
        <v>45755</v>
      </c>
      <c r="G148" s="52">
        <v>27432878</v>
      </c>
      <c r="H148" s="27" t="s">
        <v>624</v>
      </c>
      <c r="I148" s="55"/>
      <c r="J148" s="27" t="s">
        <v>624</v>
      </c>
      <c r="K148" s="30">
        <v>45769</v>
      </c>
      <c r="L148" s="30">
        <v>46022</v>
      </c>
      <c r="M148" s="10" t="str">
        <f t="shared" si="7"/>
        <v>27%</v>
      </c>
    </row>
    <row r="149" spans="1:14" ht="76.5" x14ac:dyDescent="0.25">
      <c r="A149" s="50" t="s">
        <v>560</v>
      </c>
      <c r="B149" s="53" t="s">
        <v>231</v>
      </c>
      <c r="C149" s="57" t="s">
        <v>584</v>
      </c>
      <c r="D149" s="53">
        <v>901616960</v>
      </c>
      <c r="E149" s="28" t="s">
        <v>603</v>
      </c>
      <c r="F149" s="34">
        <v>45769</v>
      </c>
      <c r="G149" s="52">
        <v>11352600</v>
      </c>
      <c r="H149" s="27" t="s">
        <v>625</v>
      </c>
      <c r="I149" s="55"/>
      <c r="J149" s="27" t="s">
        <v>625</v>
      </c>
      <c r="K149" s="30">
        <v>45772</v>
      </c>
      <c r="L149" s="30">
        <v>46022</v>
      </c>
      <c r="M149" s="10" t="str">
        <f t="shared" si="7"/>
        <v>26%</v>
      </c>
    </row>
    <row r="150" spans="1:14" ht="63.75" x14ac:dyDescent="0.25">
      <c r="A150" s="50" t="s">
        <v>561</v>
      </c>
      <c r="B150" s="53" t="s">
        <v>15</v>
      </c>
      <c r="C150" s="57" t="s">
        <v>585</v>
      </c>
      <c r="D150" s="53">
        <v>900590434</v>
      </c>
      <c r="E150" s="28" t="s">
        <v>604</v>
      </c>
      <c r="F150" s="34">
        <v>45748</v>
      </c>
      <c r="G150" s="52">
        <v>1150000000</v>
      </c>
      <c r="H150" s="27" t="s">
        <v>539</v>
      </c>
      <c r="I150" s="55"/>
      <c r="J150" s="27" t="s">
        <v>539</v>
      </c>
      <c r="K150" s="30">
        <v>45748</v>
      </c>
      <c r="L150" s="30">
        <v>46022</v>
      </c>
      <c r="M150" s="10" t="str">
        <f t="shared" si="7"/>
        <v>33%</v>
      </c>
    </row>
    <row r="151" spans="1:14" ht="45" x14ac:dyDescent="0.25">
      <c r="A151" s="50" t="s">
        <v>562</v>
      </c>
      <c r="B151" s="53" t="s">
        <v>22</v>
      </c>
      <c r="C151" s="57" t="s">
        <v>586</v>
      </c>
      <c r="D151" s="53">
        <v>830077655</v>
      </c>
      <c r="E151" s="28" t="s">
        <v>605</v>
      </c>
      <c r="F151" s="34">
        <v>45751</v>
      </c>
      <c r="G151" s="52">
        <v>6708744</v>
      </c>
      <c r="H151" s="27" t="s">
        <v>626</v>
      </c>
      <c r="I151" s="55" t="s">
        <v>646</v>
      </c>
      <c r="J151" s="27" t="s">
        <v>647</v>
      </c>
      <c r="K151" s="30">
        <v>45751</v>
      </c>
      <c r="L151" s="30">
        <v>45807</v>
      </c>
      <c r="M151" s="10" t="str">
        <f t="shared" si="7"/>
        <v>100%</v>
      </c>
    </row>
    <row r="152" spans="1:14" ht="63.75" x14ac:dyDescent="0.25">
      <c r="A152" s="50" t="s">
        <v>563</v>
      </c>
      <c r="B152" s="53" t="s">
        <v>264</v>
      </c>
      <c r="C152" s="57" t="s">
        <v>587</v>
      </c>
      <c r="D152" s="53">
        <v>811039146</v>
      </c>
      <c r="E152" s="28" t="s">
        <v>606</v>
      </c>
      <c r="F152" s="34">
        <v>45754</v>
      </c>
      <c r="G152" s="52">
        <v>540000000</v>
      </c>
      <c r="H152" s="27" t="s">
        <v>627</v>
      </c>
      <c r="I152" s="55"/>
      <c r="J152" s="27" t="s">
        <v>627</v>
      </c>
      <c r="K152" s="30">
        <v>45756</v>
      </c>
      <c r="L152" s="30">
        <v>45938</v>
      </c>
      <c r="M152" s="10" t="str">
        <f t="shared" si="7"/>
        <v>45%</v>
      </c>
    </row>
    <row r="153" spans="1:14" ht="38.25" x14ac:dyDescent="0.25">
      <c r="A153" s="50" t="s">
        <v>564</v>
      </c>
      <c r="B153" s="53" t="s">
        <v>92</v>
      </c>
      <c r="C153" s="57" t="s">
        <v>588</v>
      </c>
      <c r="D153" s="53">
        <v>901010523</v>
      </c>
      <c r="E153" s="28" t="s">
        <v>607</v>
      </c>
      <c r="F153" s="34">
        <v>45755</v>
      </c>
      <c r="G153" s="52">
        <v>268573776</v>
      </c>
      <c r="H153" s="27" t="s">
        <v>116</v>
      </c>
      <c r="I153" s="55"/>
      <c r="J153" s="27" t="s">
        <v>116</v>
      </c>
      <c r="K153" s="30">
        <v>45758</v>
      </c>
      <c r="L153" s="30">
        <v>45787</v>
      </c>
      <c r="M153" s="10" t="str">
        <f t="shared" si="7"/>
        <v>100%</v>
      </c>
    </row>
    <row r="154" spans="1:14" ht="38.25" x14ac:dyDescent="0.25">
      <c r="A154" s="50" t="s">
        <v>565</v>
      </c>
      <c r="B154" s="53" t="s">
        <v>22</v>
      </c>
      <c r="C154" s="57" t="s">
        <v>589</v>
      </c>
      <c r="D154" s="53">
        <v>900019737</v>
      </c>
      <c r="E154" s="28" t="s">
        <v>608</v>
      </c>
      <c r="F154" s="34">
        <v>45757</v>
      </c>
      <c r="G154" s="52">
        <v>92527170</v>
      </c>
      <c r="H154" s="27" t="s">
        <v>628</v>
      </c>
      <c r="I154" s="55"/>
      <c r="J154" s="27" t="s">
        <v>628</v>
      </c>
      <c r="K154" s="30">
        <v>45757</v>
      </c>
      <c r="L154" s="30">
        <v>45782</v>
      </c>
      <c r="M154" s="10" t="str">
        <f t="shared" si="7"/>
        <v>100%</v>
      </c>
    </row>
    <row r="155" spans="1:14" ht="38.25" x14ac:dyDescent="0.25">
      <c r="A155" s="50" t="s">
        <v>566</v>
      </c>
      <c r="B155" s="53" t="s">
        <v>22</v>
      </c>
      <c r="C155" s="57" t="s">
        <v>590</v>
      </c>
      <c r="D155" s="53">
        <v>804000673</v>
      </c>
      <c r="E155" s="28" t="s">
        <v>608</v>
      </c>
      <c r="F155" s="34">
        <v>45757</v>
      </c>
      <c r="G155" s="52">
        <v>92526067</v>
      </c>
      <c r="H155" s="27" t="s">
        <v>629</v>
      </c>
      <c r="I155" s="55"/>
      <c r="J155" s="27" t="s">
        <v>629</v>
      </c>
      <c r="K155" s="30">
        <v>45757</v>
      </c>
      <c r="L155" s="30">
        <v>45825</v>
      </c>
      <c r="M155" s="10" t="str">
        <f t="shared" si="7"/>
        <v>100%</v>
      </c>
    </row>
    <row r="156" spans="1:14" ht="38.25" x14ac:dyDescent="0.25">
      <c r="A156" s="50" t="s">
        <v>567</v>
      </c>
      <c r="B156" s="53" t="s">
        <v>22</v>
      </c>
      <c r="C156" s="57" t="s">
        <v>586</v>
      </c>
      <c r="D156" s="53">
        <v>830077655</v>
      </c>
      <c r="E156" s="28" t="s">
        <v>608</v>
      </c>
      <c r="F156" s="34">
        <v>45757</v>
      </c>
      <c r="G156" s="52">
        <v>92525832</v>
      </c>
      <c r="H156" s="27" t="s">
        <v>628</v>
      </c>
      <c r="I156" s="55"/>
      <c r="J156" s="27" t="s">
        <v>628</v>
      </c>
      <c r="K156" s="30">
        <v>45757</v>
      </c>
      <c r="L156" s="30">
        <v>45782</v>
      </c>
      <c r="M156" s="10" t="str">
        <f t="shared" si="7"/>
        <v>100%</v>
      </c>
    </row>
    <row r="157" spans="1:14" ht="63.75" x14ac:dyDescent="0.25">
      <c r="A157" s="50" t="s">
        <v>568</v>
      </c>
      <c r="B157" s="53" t="s">
        <v>15</v>
      </c>
      <c r="C157" s="57" t="s">
        <v>100</v>
      </c>
      <c r="D157" s="53">
        <v>900590434</v>
      </c>
      <c r="E157" s="28" t="s">
        <v>609</v>
      </c>
      <c r="F157" s="34">
        <v>45758</v>
      </c>
      <c r="G157" s="52">
        <v>3500000000</v>
      </c>
      <c r="H157" s="27" t="s">
        <v>542</v>
      </c>
      <c r="I157" s="55"/>
      <c r="J157" s="27" t="s">
        <v>542</v>
      </c>
      <c r="K157" s="30">
        <v>45758</v>
      </c>
      <c r="L157" s="30">
        <v>46001</v>
      </c>
      <c r="M157" s="10" t="str">
        <f t="shared" si="7"/>
        <v>33%</v>
      </c>
    </row>
    <row r="158" spans="1:14" ht="38.25" x14ac:dyDescent="0.25">
      <c r="A158" s="50" t="s">
        <v>569</v>
      </c>
      <c r="B158" s="53" t="s">
        <v>92</v>
      </c>
      <c r="C158" s="57" t="s">
        <v>591</v>
      </c>
      <c r="D158" s="53">
        <v>10125834</v>
      </c>
      <c r="E158" s="28" t="s">
        <v>610</v>
      </c>
      <c r="F158" s="34">
        <v>45770</v>
      </c>
      <c r="G158" s="52">
        <v>8404800</v>
      </c>
      <c r="H158" s="27" t="s">
        <v>116</v>
      </c>
      <c r="I158" s="55"/>
      <c r="J158" s="27" t="s">
        <v>116</v>
      </c>
      <c r="K158" s="30">
        <v>45770</v>
      </c>
      <c r="L158" s="30">
        <v>45799</v>
      </c>
      <c r="M158" s="10" t="str">
        <f t="shared" si="7"/>
        <v>100%</v>
      </c>
    </row>
    <row r="159" spans="1:14" ht="76.5" x14ac:dyDescent="0.25">
      <c r="A159" s="50" t="s">
        <v>570</v>
      </c>
      <c r="B159" s="53" t="s">
        <v>92</v>
      </c>
      <c r="C159" s="57" t="s">
        <v>592</v>
      </c>
      <c r="D159" s="53">
        <v>860012336</v>
      </c>
      <c r="E159" s="28" t="s">
        <v>611</v>
      </c>
      <c r="F159" s="34">
        <v>45771</v>
      </c>
      <c r="G159" s="52">
        <v>150989956</v>
      </c>
      <c r="H159" s="27" t="s">
        <v>535</v>
      </c>
      <c r="I159" s="55"/>
      <c r="J159" s="27" t="s">
        <v>535</v>
      </c>
      <c r="K159" s="30">
        <v>45776</v>
      </c>
      <c r="L159" s="30">
        <v>45990</v>
      </c>
      <c r="M159" s="10" t="str">
        <f t="shared" si="7"/>
        <v>29%</v>
      </c>
    </row>
    <row r="160" spans="1:14" ht="63.75" x14ac:dyDescent="0.25">
      <c r="A160" s="50" t="s">
        <v>571</v>
      </c>
      <c r="B160" s="53" t="s">
        <v>92</v>
      </c>
      <c r="C160" s="57" t="s">
        <v>593</v>
      </c>
      <c r="D160" s="53">
        <v>900209411</v>
      </c>
      <c r="E160" s="28" t="s">
        <v>612</v>
      </c>
      <c r="F160" s="34">
        <v>45772</v>
      </c>
      <c r="G160" s="52">
        <v>430893375</v>
      </c>
      <c r="H160" s="27" t="s">
        <v>535</v>
      </c>
      <c r="I160" s="55"/>
      <c r="J160" s="27" t="s">
        <v>535</v>
      </c>
      <c r="K160" s="30">
        <v>45775</v>
      </c>
      <c r="L160" s="30">
        <v>45988</v>
      </c>
      <c r="M160" s="10" t="str">
        <f t="shared" si="7"/>
        <v>30%</v>
      </c>
    </row>
    <row r="161" spans="1:13" ht="51" x14ac:dyDescent="0.25">
      <c r="A161" s="50" t="s">
        <v>572</v>
      </c>
      <c r="B161" s="53" t="s">
        <v>57</v>
      </c>
      <c r="C161" s="57" t="s">
        <v>594</v>
      </c>
      <c r="D161" s="53">
        <v>901194501</v>
      </c>
      <c r="E161" s="28" t="s">
        <v>613</v>
      </c>
      <c r="F161" s="34">
        <v>45776</v>
      </c>
      <c r="G161" s="52">
        <v>82264245</v>
      </c>
      <c r="H161" s="27" t="s">
        <v>542</v>
      </c>
      <c r="I161" s="55"/>
      <c r="J161" s="27" t="s">
        <v>542</v>
      </c>
      <c r="K161" s="30">
        <v>45777</v>
      </c>
      <c r="L161" s="30">
        <v>46020</v>
      </c>
      <c r="M161" s="10" t="str">
        <f t="shared" si="7"/>
        <v>25%</v>
      </c>
    </row>
    <row r="162" spans="1:13" ht="89.25" x14ac:dyDescent="0.25">
      <c r="A162" s="50" t="s">
        <v>573</v>
      </c>
      <c r="B162" s="53" t="s">
        <v>92</v>
      </c>
      <c r="C162" s="57" t="s">
        <v>595</v>
      </c>
      <c r="D162" s="53">
        <v>900190153</v>
      </c>
      <c r="E162" s="28" t="s">
        <v>614</v>
      </c>
      <c r="F162" s="34">
        <v>45785</v>
      </c>
      <c r="G162" s="52">
        <v>124422000</v>
      </c>
      <c r="H162" s="27" t="s">
        <v>531</v>
      </c>
      <c r="I162" s="55"/>
      <c r="J162" s="27" t="s">
        <v>531</v>
      </c>
      <c r="K162" s="30">
        <v>45785</v>
      </c>
      <c r="L162" s="30">
        <v>45937</v>
      </c>
      <c r="M162" s="10" t="str">
        <f t="shared" si="7"/>
        <v>35%</v>
      </c>
    </row>
    <row r="163" spans="1:13" ht="89.25" x14ac:dyDescent="0.25">
      <c r="A163" s="50" t="s">
        <v>574</v>
      </c>
      <c r="B163" s="53" t="s">
        <v>92</v>
      </c>
      <c r="C163" s="57" t="s">
        <v>596</v>
      </c>
      <c r="D163" s="53">
        <v>901595495</v>
      </c>
      <c r="E163" s="28" t="s">
        <v>615</v>
      </c>
      <c r="F163" s="34">
        <v>45790</v>
      </c>
      <c r="G163" s="52">
        <v>399162622</v>
      </c>
      <c r="H163" s="27" t="s">
        <v>630</v>
      </c>
      <c r="I163" s="55"/>
      <c r="J163" s="27" t="s">
        <v>630</v>
      </c>
      <c r="K163" s="30">
        <v>45791</v>
      </c>
      <c r="L163" s="30">
        <v>45993</v>
      </c>
      <c r="M163" s="10" t="str">
        <f t="shared" si="7"/>
        <v>23%</v>
      </c>
    </row>
    <row r="164" spans="1:13" ht="76.5" x14ac:dyDescent="0.25">
      <c r="A164" s="50" t="s">
        <v>575</v>
      </c>
      <c r="B164" s="53" t="s">
        <v>99</v>
      </c>
      <c r="C164" s="57" t="s">
        <v>174</v>
      </c>
      <c r="D164" s="53">
        <v>900114439</v>
      </c>
      <c r="E164" s="28" t="s">
        <v>616</v>
      </c>
      <c r="F164" s="34">
        <v>45789</v>
      </c>
      <c r="G164" s="52">
        <v>210000000</v>
      </c>
      <c r="H164" s="27" t="s">
        <v>535</v>
      </c>
      <c r="I164" s="55"/>
      <c r="J164" s="27" t="s">
        <v>535</v>
      </c>
      <c r="K164" s="30">
        <v>45790</v>
      </c>
      <c r="L164" s="30">
        <v>46003</v>
      </c>
      <c r="M164" s="10" t="str">
        <f t="shared" si="7"/>
        <v>23%</v>
      </c>
    </row>
    <row r="165" spans="1:13" ht="76.5" x14ac:dyDescent="0.25">
      <c r="A165" s="50" t="s">
        <v>576</v>
      </c>
      <c r="B165" s="53" t="s">
        <v>33</v>
      </c>
      <c r="C165" s="57" t="s">
        <v>368</v>
      </c>
      <c r="D165" s="53">
        <v>900487594</v>
      </c>
      <c r="E165" s="28" t="s">
        <v>617</v>
      </c>
      <c r="F165" s="34">
        <v>45791</v>
      </c>
      <c r="G165" s="52">
        <v>890001000</v>
      </c>
      <c r="H165" s="27" t="s">
        <v>631</v>
      </c>
      <c r="I165" s="55"/>
      <c r="J165" s="27" t="s">
        <v>631</v>
      </c>
      <c r="K165" s="30">
        <v>45792</v>
      </c>
      <c r="L165" s="30">
        <v>46022</v>
      </c>
      <c r="M165" s="10" t="str">
        <f t="shared" si="7"/>
        <v>20%</v>
      </c>
    </row>
    <row r="166" spans="1:13" ht="63.75" x14ac:dyDescent="0.25">
      <c r="A166" s="50" t="s">
        <v>577</v>
      </c>
      <c r="B166" s="53" t="s">
        <v>237</v>
      </c>
      <c r="C166" s="57" t="s">
        <v>597</v>
      </c>
      <c r="D166" s="53">
        <v>900764776</v>
      </c>
      <c r="E166" s="28" t="s">
        <v>618</v>
      </c>
      <c r="F166" s="34">
        <v>45790</v>
      </c>
      <c r="G166" s="52">
        <v>50000000</v>
      </c>
      <c r="H166" s="27" t="s">
        <v>632</v>
      </c>
      <c r="I166" s="55"/>
      <c r="J166" s="27" t="s">
        <v>632</v>
      </c>
      <c r="K166" s="30">
        <v>45791</v>
      </c>
      <c r="L166" s="30">
        <v>45902</v>
      </c>
      <c r="M166" s="10" t="str">
        <f t="shared" si="7"/>
        <v>42%</v>
      </c>
    </row>
    <row r="167" spans="1:13" ht="51" x14ac:dyDescent="0.25">
      <c r="A167" s="50" t="s">
        <v>578</v>
      </c>
      <c r="B167" s="53" t="s">
        <v>71</v>
      </c>
      <c r="C167" s="57" t="s">
        <v>598</v>
      </c>
      <c r="D167" s="53">
        <v>802023581</v>
      </c>
      <c r="E167" s="28" t="s">
        <v>619</v>
      </c>
      <c r="F167" s="34">
        <v>45793</v>
      </c>
      <c r="G167" s="52">
        <v>1186548000</v>
      </c>
      <c r="H167" s="27" t="s">
        <v>633</v>
      </c>
      <c r="I167" s="55"/>
      <c r="J167" s="27" t="s">
        <v>633</v>
      </c>
      <c r="K167" s="30">
        <v>45793</v>
      </c>
      <c r="L167" s="30">
        <v>46022</v>
      </c>
      <c r="M167" s="10" t="str">
        <f t="shared" si="7"/>
        <v>20%</v>
      </c>
    </row>
    <row r="168" spans="1:13" ht="38.25" x14ac:dyDescent="0.25">
      <c r="A168" s="50" t="s">
        <v>579</v>
      </c>
      <c r="B168" s="53" t="s">
        <v>92</v>
      </c>
      <c r="C168" s="57" t="s">
        <v>599</v>
      </c>
      <c r="D168" s="53">
        <v>811034663</v>
      </c>
      <c r="E168" s="28" t="s">
        <v>620</v>
      </c>
      <c r="F168" s="34">
        <v>45798</v>
      </c>
      <c r="G168" s="52">
        <v>271450555</v>
      </c>
      <c r="H168" s="27" t="s">
        <v>634</v>
      </c>
      <c r="I168" s="55"/>
      <c r="J168" s="27" t="s">
        <v>634</v>
      </c>
      <c r="K168" s="30">
        <v>45799</v>
      </c>
      <c r="L168" s="30">
        <v>45805</v>
      </c>
      <c r="M168" s="10" t="str">
        <f t="shared" si="7"/>
        <v>100%</v>
      </c>
    </row>
    <row r="169" spans="1:13" ht="102" x14ac:dyDescent="0.25">
      <c r="A169" s="50" t="s">
        <v>580</v>
      </c>
      <c r="B169" s="53" t="s">
        <v>237</v>
      </c>
      <c r="C169" s="57" t="s">
        <v>600</v>
      </c>
      <c r="D169" s="53">
        <v>890980074</v>
      </c>
      <c r="E169" s="28" t="s">
        <v>621</v>
      </c>
      <c r="F169" s="34">
        <v>45797</v>
      </c>
      <c r="G169" s="52">
        <v>150000000</v>
      </c>
      <c r="H169" s="27" t="s">
        <v>635</v>
      </c>
      <c r="I169" s="55"/>
      <c r="J169" s="27" t="s">
        <v>635</v>
      </c>
      <c r="K169" s="30">
        <v>45799</v>
      </c>
      <c r="L169" s="30">
        <v>46022</v>
      </c>
      <c r="M169" s="10" t="str">
        <f t="shared" si="7"/>
        <v>17%</v>
      </c>
    </row>
    <row r="170" spans="1:13" ht="89.25" x14ac:dyDescent="0.25">
      <c r="A170" s="50" t="s">
        <v>581</v>
      </c>
      <c r="B170" s="53" t="s">
        <v>71</v>
      </c>
      <c r="C170" s="57" t="s">
        <v>34</v>
      </c>
      <c r="D170" s="53">
        <v>901364194</v>
      </c>
      <c r="E170" s="28" t="s">
        <v>622</v>
      </c>
      <c r="F170" s="34">
        <v>45797</v>
      </c>
      <c r="G170" s="52">
        <v>1731000000</v>
      </c>
      <c r="H170" s="27" t="s">
        <v>636</v>
      </c>
      <c r="I170" s="55"/>
      <c r="J170" s="27" t="s">
        <v>636</v>
      </c>
      <c r="K170" s="30">
        <v>45797</v>
      </c>
      <c r="L170" s="30">
        <v>46022</v>
      </c>
      <c r="M170" s="10" t="str">
        <f t="shared" si="7"/>
        <v>18%</v>
      </c>
    </row>
    <row r="171" spans="1:13" ht="51" x14ac:dyDescent="0.25">
      <c r="A171" s="50" t="s">
        <v>648</v>
      </c>
      <c r="B171" s="53" t="s">
        <v>89</v>
      </c>
      <c r="C171" s="57" t="s">
        <v>662</v>
      </c>
      <c r="D171" s="53">
        <v>901958907</v>
      </c>
      <c r="E171" s="28" t="s">
        <v>672</v>
      </c>
      <c r="F171" s="34">
        <v>45833</v>
      </c>
      <c r="G171" s="52">
        <v>1990000000</v>
      </c>
      <c r="H171" s="27" t="s">
        <v>521</v>
      </c>
      <c r="I171" s="55"/>
      <c r="J171" s="27" t="s">
        <v>521</v>
      </c>
      <c r="K171" s="30">
        <v>45839</v>
      </c>
      <c r="L171" s="30">
        <v>46022</v>
      </c>
      <c r="M171" s="10" t="str">
        <f t="shared" si="7"/>
        <v>-1%</v>
      </c>
    </row>
    <row r="172" spans="1:13" ht="51" x14ac:dyDescent="0.25">
      <c r="A172" s="50" t="s">
        <v>649</v>
      </c>
      <c r="B172" s="53" t="s">
        <v>231</v>
      </c>
      <c r="C172" s="57" t="s">
        <v>663</v>
      </c>
      <c r="D172" s="53">
        <v>900813618</v>
      </c>
      <c r="E172" s="28" t="s">
        <v>673</v>
      </c>
      <c r="F172" s="34">
        <v>45818</v>
      </c>
      <c r="G172" s="52">
        <v>47742086</v>
      </c>
      <c r="H172" s="27" t="s">
        <v>627</v>
      </c>
      <c r="I172" s="55"/>
      <c r="J172" s="27" t="s">
        <v>627</v>
      </c>
      <c r="K172" s="30">
        <v>45820</v>
      </c>
      <c r="L172" s="30">
        <v>46002</v>
      </c>
      <c r="M172" s="10" t="str">
        <f t="shared" si="7"/>
        <v>10%</v>
      </c>
    </row>
    <row r="173" spans="1:13" ht="51" x14ac:dyDescent="0.25">
      <c r="A173" s="50" t="s">
        <v>650</v>
      </c>
      <c r="B173" s="53" t="s">
        <v>264</v>
      </c>
      <c r="C173" s="57" t="s">
        <v>664</v>
      </c>
      <c r="D173" s="53">
        <v>800219876</v>
      </c>
      <c r="E173" s="28" t="s">
        <v>674</v>
      </c>
      <c r="F173" s="34">
        <v>45827</v>
      </c>
      <c r="G173" s="52">
        <v>49566902</v>
      </c>
      <c r="H173" s="27" t="s">
        <v>525</v>
      </c>
      <c r="I173" s="55"/>
      <c r="J173" s="27" t="s">
        <v>525</v>
      </c>
      <c r="K173" s="30">
        <v>45827</v>
      </c>
      <c r="L173" s="30">
        <v>45948</v>
      </c>
      <c r="M173" s="10" t="str">
        <f t="shared" si="7"/>
        <v>9%</v>
      </c>
    </row>
    <row r="174" spans="1:13" ht="51" x14ac:dyDescent="0.25">
      <c r="A174" s="50" t="s">
        <v>651</v>
      </c>
      <c r="B174" s="53" t="s">
        <v>237</v>
      </c>
      <c r="C174" s="57" t="s">
        <v>385</v>
      </c>
      <c r="D174" s="53">
        <v>900814730</v>
      </c>
      <c r="E174" s="28" t="s">
        <v>675</v>
      </c>
      <c r="F174" s="34">
        <v>45812</v>
      </c>
      <c r="G174" s="52">
        <v>500000000</v>
      </c>
      <c r="H174" s="27" t="s">
        <v>521</v>
      </c>
      <c r="I174" s="55"/>
      <c r="J174" s="27" t="s">
        <v>521</v>
      </c>
      <c r="K174" s="30">
        <v>45782</v>
      </c>
      <c r="L174" s="30">
        <v>45965</v>
      </c>
      <c r="M174" s="10" t="str">
        <f t="shared" si="7"/>
        <v>31%</v>
      </c>
    </row>
    <row r="175" spans="1:13" ht="89.25" x14ac:dyDescent="0.25">
      <c r="A175" s="50" t="s">
        <v>652</v>
      </c>
      <c r="B175" s="53" t="s">
        <v>237</v>
      </c>
      <c r="C175" s="57" t="s">
        <v>665</v>
      </c>
      <c r="D175" s="53">
        <v>811026401</v>
      </c>
      <c r="E175" s="28" t="s">
        <v>676</v>
      </c>
      <c r="F175" s="34">
        <v>45814</v>
      </c>
      <c r="G175" s="52">
        <v>890834000</v>
      </c>
      <c r="H175" s="27" t="s">
        <v>521</v>
      </c>
      <c r="I175" s="55"/>
      <c r="J175" s="27" t="s">
        <v>521</v>
      </c>
      <c r="K175" s="30">
        <v>45782</v>
      </c>
      <c r="L175" s="30">
        <v>45965</v>
      </c>
      <c r="M175" s="10" t="str">
        <f t="shared" si="7"/>
        <v>31%</v>
      </c>
    </row>
    <row r="176" spans="1:13" ht="63.75" x14ac:dyDescent="0.25">
      <c r="A176" s="50" t="s">
        <v>653</v>
      </c>
      <c r="B176" s="53" t="s">
        <v>237</v>
      </c>
      <c r="C176" s="57" t="s">
        <v>666</v>
      </c>
      <c r="D176" s="53">
        <v>901854879</v>
      </c>
      <c r="E176" s="28" t="s">
        <v>677</v>
      </c>
      <c r="F176" s="34">
        <v>45814</v>
      </c>
      <c r="G176" s="52">
        <v>5000000000</v>
      </c>
      <c r="H176" s="27" t="s">
        <v>521</v>
      </c>
      <c r="I176" s="55"/>
      <c r="J176" s="27" t="s">
        <v>521</v>
      </c>
      <c r="K176" s="30">
        <v>45782</v>
      </c>
      <c r="L176" s="30">
        <v>45965</v>
      </c>
      <c r="M176" s="10" t="str">
        <f t="shared" si="7"/>
        <v>31%</v>
      </c>
    </row>
    <row r="177" spans="1:14" ht="63.75" x14ac:dyDescent="0.25">
      <c r="A177" s="50" t="s">
        <v>654</v>
      </c>
      <c r="B177" s="53" t="s">
        <v>92</v>
      </c>
      <c r="C177" s="57" t="s">
        <v>667</v>
      </c>
      <c r="D177" s="53">
        <v>800233345</v>
      </c>
      <c r="E177" s="28" t="s">
        <v>678</v>
      </c>
      <c r="F177" s="34">
        <v>45820</v>
      </c>
      <c r="G177" s="52">
        <v>147058824</v>
      </c>
      <c r="H177" s="27" t="s">
        <v>525</v>
      </c>
      <c r="I177" s="55"/>
      <c r="J177" s="27" t="s">
        <v>525</v>
      </c>
      <c r="K177" s="30">
        <v>45821</v>
      </c>
      <c r="L177" s="30">
        <v>45942</v>
      </c>
      <c r="M177" s="10" t="str">
        <f t="shared" si="7"/>
        <v>14%</v>
      </c>
    </row>
    <row r="178" spans="1:14" ht="76.5" x14ac:dyDescent="0.25">
      <c r="A178" s="50" t="s">
        <v>655</v>
      </c>
      <c r="B178" s="53" t="s">
        <v>92</v>
      </c>
      <c r="C178" s="57" t="s">
        <v>395</v>
      </c>
      <c r="D178" s="53">
        <v>900351043</v>
      </c>
      <c r="E178" s="28" t="s">
        <v>679</v>
      </c>
      <c r="F178" s="34">
        <v>45819</v>
      </c>
      <c r="G178" s="52">
        <v>863024256</v>
      </c>
      <c r="H178" s="27" t="s">
        <v>686</v>
      </c>
      <c r="I178" s="55"/>
      <c r="J178" s="27" t="s">
        <v>686</v>
      </c>
      <c r="K178" s="30">
        <v>45820</v>
      </c>
      <c r="L178" s="30">
        <v>46006</v>
      </c>
      <c r="M178" s="10" t="str">
        <f t="shared" si="7"/>
        <v>10%</v>
      </c>
    </row>
    <row r="179" spans="1:14" ht="89.25" x14ac:dyDescent="0.25">
      <c r="A179" s="50" t="s">
        <v>656</v>
      </c>
      <c r="B179" s="53" t="s">
        <v>57</v>
      </c>
      <c r="C179" s="57" t="s">
        <v>364</v>
      </c>
      <c r="D179" s="53">
        <v>900633291</v>
      </c>
      <c r="E179" s="28" t="s">
        <v>680</v>
      </c>
      <c r="F179" s="34">
        <v>45828</v>
      </c>
      <c r="G179" s="52">
        <v>348000000</v>
      </c>
      <c r="H179" s="27" t="s">
        <v>627</v>
      </c>
      <c r="I179" s="55"/>
      <c r="J179" s="27" t="s">
        <v>627</v>
      </c>
      <c r="K179" s="30">
        <v>45832</v>
      </c>
      <c r="L179" s="30">
        <v>46014</v>
      </c>
      <c r="M179" s="10" t="str">
        <f t="shared" si="7"/>
        <v>3%</v>
      </c>
    </row>
    <row r="180" spans="1:14" ht="51" x14ac:dyDescent="0.25">
      <c r="A180" s="50" t="s">
        <v>657</v>
      </c>
      <c r="B180" s="53" t="s">
        <v>22</v>
      </c>
      <c r="C180" s="57" t="s">
        <v>668</v>
      </c>
      <c r="D180" s="53">
        <v>900117533</v>
      </c>
      <c r="E180" s="28" t="s">
        <v>681</v>
      </c>
      <c r="F180" s="34">
        <v>45832</v>
      </c>
      <c r="G180" s="52">
        <v>232597400</v>
      </c>
      <c r="H180" s="27" t="s">
        <v>116</v>
      </c>
      <c r="I180" s="55"/>
      <c r="J180" s="27" t="s">
        <v>116</v>
      </c>
      <c r="K180" s="30">
        <v>45834</v>
      </c>
      <c r="L180" s="30">
        <v>45863</v>
      </c>
      <c r="M180" s="10" t="str">
        <f t="shared" si="7"/>
        <v>14%</v>
      </c>
    </row>
    <row r="181" spans="1:14" ht="76.5" x14ac:dyDescent="0.25">
      <c r="A181" s="50" t="s">
        <v>658</v>
      </c>
      <c r="B181" s="53" t="s">
        <v>15</v>
      </c>
      <c r="C181" s="57" t="s">
        <v>669</v>
      </c>
      <c r="D181" s="53">
        <v>901923896</v>
      </c>
      <c r="E181" s="28" t="s">
        <v>682</v>
      </c>
      <c r="F181" s="34">
        <v>45833</v>
      </c>
      <c r="G181" s="52">
        <v>5479766950</v>
      </c>
      <c r="H181" s="27" t="s">
        <v>686</v>
      </c>
      <c r="I181" s="55"/>
      <c r="J181" s="27" t="s">
        <v>686</v>
      </c>
      <c r="K181" s="30">
        <v>45833</v>
      </c>
      <c r="L181" s="30">
        <v>46020</v>
      </c>
      <c r="M181" s="10" t="str">
        <f t="shared" si="7"/>
        <v>3%</v>
      </c>
    </row>
    <row r="182" spans="1:14" ht="38.25" x14ac:dyDescent="0.25">
      <c r="A182" s="50" t="s">
        <v>659</v>
      </c>
      <c r="B182" s="53" t="s">
        <v>33</v>
      </c>
      <c r="C182" s="57" t="s">
        <v>670</v>
      </c>
      <c r="D182" s="53">
        <v>890980179</v>
      </c>
      <c r="E182" s="28" t="s">
        <v>683</v>
      </c>
      <c r="F182" s="34">
        <v>45828</v>
      </c>
      <c r="G182" s="52">
        <v>30000000000</v>
      </c>
      <c r="H182" s="27" t="s">
        <v>687</v>
      </c>
      <c r="I182" s="55"/>
      <c r="J182" s="27" t="s">
        <v>687</v>
      </c>
      <c r="K182" s="30">
        <v>45828</v>
      </c>
      <c r="L182" s="30">
        <v>48749</v>
      </c>
      <c r="M182" s="10" t="str">
        <f t="shared" si="7"/>
        <v>0%</v>
      </c>
    </row>
    <row r="183" spans="1:14" ht="51" x14ac:dyDescent="0.25">
      <c r="A183" s="50" t="s">
        <v>660</v>
      </c>
      <c r="B183" s="53" t="s">
        <v>71</v>
      </c>
      <c r="C183" s="57" t="s">
        <v>671</v>
      </c>
      <c r="D183" s="53">
        <v>901890648</v>
      </c>
      <c r="E183" s="28" t="s">
        <v>684</v>
      </c>
      <c r="F183" s="34">
        <v>45828</v>
      </c>
      <c r="G183" s="52">
        <v>21538881</v>
      </c>
      <c r="H183" s="27" t="s">
        <v>530</v>
      </c>
      <c r="I183" s="55"/>
      <c r="J183" s="27" t="s">
        <v>530</v>
      </c>
      <c r="K183" s="30">
        <v>45833</v>
      </c>
      <c r="L183" s="30">
        <v>45924</v>
      </c>
      <c r="M183" s="10" t="str">
        <f t="shared" si="7"/>
        <v>5%</v>
      </c>
    </row>
    <row r="184" spans="1:14" ht="38.25" x14ac:dyDescent="0.25">
      <c r="A184" s="50" t="s">
        <v>661</v>
      </c>
      <c r="B184" s="53" t="s">
        <v>71</v>
      </c>
      <c r="C184" s="57" t="s">
        <v>590</v>
      </c>
      <c r="D184" s="53">
        <v>804000673</v>
      </c>
      <c r="E184" s="28" t="s">
        <v>685</v>
      </c>
      <c r="F184" s="34">
        <v>45826</v>
      </c>
      <c r="G184" s="52">
        <v>71300000</v>
      </c>
      <c r="H184" s="27" t="s">
        <v>116</v>
      </c>
      <c r="I184" s="55"/>
      <c r="J184" s="27" t="s">
        <v>116</v>
      </c>
      <c r="K184" s="30">
        <v>45826</v>
      </c>
      <c r="L184" s="30">
        <v>45855</v>
      </c>
      <c r="M184" s="10" t="str">
        <f t="shared" si="7"/>
        <v>41%</v>
      </c>
    </row>
    <row r="186" spans="1:14" ht="26.25" x14ac:dyDescent="0.25">
      <c r="A186" s="72" t="s">
        <v>556</v>
      </c>
      <c r="B186" s="73"/>
      <c r="C186" s="73"/>
      <c r="D186" s="73"/>
      <c r="E186" s="73"/>
      <c r="F186" s="73"/>
      <c r="G186" s="73"/>
      <c r="H186" s="73"/>
      <c r="I186" s="73"/>
      <c r="J186" s="73"/>
      <c r="K186" s="73"/>
      <c r="L186" s="73"/>
      <c r="M186" s="74"/>
      <c r="N186" s="1" t="s">
        <v>0</v>
      </c>
    </row>
    <row r="187" spans="1:14" ht="94.5" x14ac:dyDescent="0.25">
      <c r="A187" s="13" t="s">
        <v>1</v>
      </c>
      <c r="B187" s="13" t="s">
        <v>2</v>
      </c>
      <c r="C187" s="13" t="s">
        <v>3</v>
      </c>
      <c r="D187" s="13" t="s">
        <v>4</v>
      </c>
      <c r="E187" s="13" t="s">
        <v>5</v>
      </c>
      <c r="F187" s="13" t="s">
        <v>6</v>
      </c>
      <c r="G187" s="13" t="s">
        <v>7</v>
      </c>
      <c r="H187" s="13" t="s">
        <v>8</v>
      </c>
      <c r="I187" s="13" t="s">
        <v>9</v>
      </c>
      <c r="J187" s="13" t="s">
        <v>10</v>
      </c>
      <c r="K187" s="13" t="s">
        <v>11</v>
      </c>
      <c r="L187" s="13" t="s">
        <v>12</v>
      </c>
      <c r="M187" s="14" t="s">
        <v>13</v>
      </c>
      <c r="N187" s="4"/>
    </row>
    <row r="188" spans="1:14" x14ac:dyDescent="0.25">
      <c r="A188" s="60"/>
      <c r="B188" s="61"/>
      <c r="C188" s="61"/>
      <c r="D188" s="53"/>
      <c r="E188" s="58"/>
      <c r="F188" s="34"/>
      <c r="G188" s="52"/>
      <c r="H188" s="27"/>
      <c r="I188" s="55"/>
      <c r="J188" s="27"/>
      <c r="K188" s="30"/>
      <c r="L188" s="30"/>
      <c r="M188" s="10"/>
      <c r="N188" s="50"/>
    </row>
    <row r="189" spans="1:14" ht="26.25" x14ac:dyDescent="0.25">
      <c r="A189" s="72" t="s">
        <v>557</v>
      </c>
      <c r="B189" s="73"/>
      <c r="C189" s="73"/>
      <c r="D189" s="73"/>
      <c r="E189" s="73"/>
      <c r="F189" s="73"/>
      <c r="G189" s="73"/>
      <c r="H189" s="73"/>
      <c r="I189" s="73"/>
      <c r="J189" s="73"/>
      <c r="K189" s="73"/>
      <c r="L189" s="73"/>
      <c r="M189" s="74"/>
      <c r="N189" s="1" t="s">
        <v>0</v>
      </c>
    </row>
    <row r="190" spans="1:14" ht="94.5" x14ac:dyDescent="0.25">
      <c r="A190" s="13" t="s">
        <v>1</v>
      </c>
      <c r="B190" s="13" t="s">
        <v>2</v>
      </c>
      <c r="C190" s="13" t="s">
        <v>3</v>
      </c>
      <c r="D190" s="13" t="s">
        <v>4</v>
      </c>
      <c r="E190" s="13" t="s">
        <v>5</v>
      </c>
      <c r="F190" s="13" t="s">
        <v>6</v>
      </c>
      <c r="G190" s="13" t="s">
        <v>7</v>
      </c>
      <c r="H190" s="13" t="s">
        <v>8</v>
      </c>
      <c r="I190" s="13" t="s">
        <v>9</v>
      </c>
      <c r="J190" s="13" t="s">
        <v>10</v>
      </c>
      <c r="K190" s="13" t="s">
        <v>11</v>
      </c>
      <c r="L190" s="13" t="s">
        <v>12</v>
      </c>
      <c r="M190" s="14" t="s">
        <v>13</v>
      </c>
      <c r="N190" s="4"/>
    </row>
    <row r="191" spans="1:14" x14ac:dyDescent="0.25">
      <c r="A191" s="60"/>
      <c r="B191" s="61"/>
      <c r="C191" s="61"/>
      <c r="D191" s="53"/>
      <c r="E191" s="58"/>
      <c r="F191" s="34"/>
      <c r="G191" s="52"/>
      <c r="H191" s="27"/>
      <c r="I191" s="55"/>
      <c r="J191" s="27"/>
      <c r="K191" s="30"/>
      <c r="L191" s="30"/>
      <c r="M191" s="10"/>
      <c r="N191" s="50"/>
    </row>
    <row r="192" spans="1:14" x14ac:dyDescent="0.25">
      <c r="A192" s="60"/>
      <c r="B192" s="61"/>
      <c r="C192" s="61"/>
      <c r="D192" s="53"/>
      <c r="E192" s="58"/>
      <c r="F192" s="34"/>
      <c r="G192" s="52"/>
      <c r="H192" s="27"/>
      <c r="I192" s="55"/>
      <c r="J192" s="27"/>
      <c r="K192" s="30"/>
      <c r="L192" s="30"/>
      <c r="M192" s="10"/>
      <c r="N192" s="50"/>
    </row>
    <row r="193" spans="1:14" x14ac:dyDescent="0.25">
      <c r="A193" s="60"/>
      <c r="B193" s="61"/>
      <c r="C193" s="61"/>
      <c r="D193" s="53"/>
      <c r="E193" s="58"/>
      <c r="F193" s="34"/>
      <c r="G193" s="52"/>
      <c r="H193" s="27"/>
      <c r="I193" s="55"/>
      <c r="J193" s="27"/>
      <c r="K193" s="30"/>
      <c r="L193" s="30"/>
      <c r="M193" s="10"/>
      <c r="N193" s="50"/>
    </row>
    <row r="194" spans="1:14" x14ac:dyDescent="0.25">
      <c r="A194" s="60"/>
      <c r="B194" s="61"/>
      <c r="C194" s="61"/>
      <c r="D194" s="53"/>
      <c r="E194" s="58"/>
      <c r="F194" s="34"/>
      <c r="G194" s="52"/>
      <c r="H194" s="27"/>
      <c r="I194" s="55"/>
      <c r="J194" s="27"/>
      <c r="K194" s="30"/>
      <c r="L194" s="30"/>
      <c r="M194" s="10"/>
      <c r="N194" s="50"/>
    </row>
    <row r="195" spans="1:14" x14ac:dyDescent="0.25">
      <c r="A195" s="60"/>
      <c r="B195" s="61"/>
      <c r="C195" s="61"/>
      <c r="D195" s="53"/>
      <c r="E195" s="58"/>
      <c r="F195" s="34"/>
      <c r="G195" s="52"/>
      <c r="H195" s="27"/>
      <c r="I195" s="55"/>
      <c r="J195" s="27"/>
      <c r="K195" s="30"/>
      <c r="L195" s="30"/>
      <c r="M195" s="10"/>
      <c r="N195" s="50"/>
    </row>
    <row r="196" spans="1:14" x14ac:dyDescent="0.25">
      <c r="A196" s="60"/>
      <c r="B196" s="61"/>
      <c r="C196" s="61"/>
      <c r="D196" s="53"/>
      <c r="E196" s="58"/>
      <c r="F196" s="34"/>
      <c r="G196" s="52"/>
      <c r="H196" s="27"/>
      <c r="I196" s="55"/>
      <c r="J196" s="27"/>
      <c r="K196" s="30"/>
      <c r="L196" s="30"/>
      <c r="M196" s="10"/>
      <c r="N196" s="50"/>
    </row>
    <row r="197" spans="1:14" x14ac:dyDescent="0.25">
      <c r="A197" s="60"/>
      <c r="B197" s="61"/>
      <c r="C197" s="61"/>
      <c r="D197" s="53"/>
      <c r="E197" s="58"/>
      <c r="F197" s="34"/>
      <c r="G197" s="52"/>
      <c r="H197" s="27"/>
      <c r="I197" s="55"/>
      <c r="J197" s="27"/>
      <c r="K197" s="30"/>
      <c r="L197" s="30"/>
      <c r="M197" s="10"/>
      <c r="N197" s="50"/>
    </row>
    <row r="198" spans="1:14" x14ac:dyDescent="0.25">
      <c r="A198" s="60"/>
      <c r="B198" s="61"/>
      <c r="C198" s="61"/>
      <c r="D198" s="53"/>
      <c r="E198" s="58"/>
      <c r="F198" s="34"/>
      <c r="G198" s="52"/>
      <c r="H198" s="27"/>
      <c r="I198" s="55"/>
      <c r="J198" s="27"/>
      <c r="K198" s="30"/>
      <c r="L198" s="30"/>
      <c r="M198" s="10"/>
      <c r="N198" s="50"/>
    </row>
    <row r="199" spans="1:14" x14ac:dyDescent="0.25">
      <c r="A199" s="60"/>
      <c r="B199" s="61"/>
      <c r="C199" s="61"/>
      <c r="D199" s="53"/>
      <c r="E199" s="58"/>
      <c r="F199" s="34"/>
      <c r="G199" s="52"/>
      <c r="H199" s="27"/>
      <c r="I199" s="55"/>
      <c r="J199" s="27"/>
      <c r="K199" s="30"/>
      <c r="L199" s="30"/>
      <c r="M199" s="10"/>
      <c r="N199" s="50"/>
    </row>
    <row r="200" spans="1:14" x14ac:dyDescent="0.25">
      <c r="A200" s="60"/>
      <c r="B200" s="61"/>
      <c r="C200" s="61"/>
      <c r="D200" s="53"/>
      <c r="E200" s="58"/>
      <c r="F200" s="34"/>
      <c r="G200" s="52"/>
      <c r="H200" s="27"/>
      <c r="I200" s="55"/>
      <c r="J200" s="27"/>
      <c r="K200" s="30"/>
      <c r="L200" s="30"/>
      <c r="M200" s="10"/>
      <c r="N200" s="50"/>
    </row>
    <row r="201" spans="1:14" x14ac:dyDescent="0.25">
      <c r="A201" s="60"/>
      <c r="B201" s="61"/>
      <c r="C201" s="61"/>
      <c r="D201" s="53"/>
      <c r="E201" s="58"/>
      <c r="F201" s="34"/>
      <c r="G201" s="52"/>
      <c r="H201" s="27"/>
      <c r="I201" s="55"/>
      <c r="J201" s="27"/>
      <c r="K201" s="30"/>
      <c r="L201" s="30"/>
      <c r="M201" s="10"/>
      <c r="N201" s="50"/>
    </row>
    <row r="202" spans="1:14" x14ac:dyDescent="0.25">
      <c r="A202" s="60"/>
      <c r="B202" s="61"/>
      <c r="C202" s="61"/>
      <c r="D202" s="53"/>
      <c r="E202" s="58"/>
      <c r="F202" s="34"/>
      <c r="G202" s="52"/>
      <c r="H202" s="27"/>
      <c r="I202" s="55"/>
      <c r="J202" s="27"/>
      <c r="K202" s="30"/>
      <c r="L202" s="30"/>
      <c r="M202" s="10"/>
      <c r="N202" s="50"/>
    </row>
  </sheetData>
  <autoFilter ref="A46:N143" xr:uid="{00000000-0001-0000-0000-000000000000}"/>
  <mergeCells count="5">
    <mergeCell ref="A145:M145"/>
    <mergeCell ref="A1:M1"/>
    <mergeCell ref="A45:M45"/>
    <mergeCell ref="A186:M186"/>
    <mergeCell ref="A189:M189"/>
  </mergeCells>
  <phoneticPr fontId="14" type="noConversion"/>
  <conditionalFormatting sqref="A24:A26 A44">
    <cfRule type="duplicateValues" dxfId="1" priority="11"/>
  </conditionalFormatting>
  <conditionalFormatting sqref="A191:A202 A188 A27:A43">
    <cfRule type="duplicateValues" dxfId="0" priority="2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CORTE 30 DE JUNIO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Emilse Tobon Tobon</dc:creator>
  <cp:lastModifiedBy>Luis Carlos Caldas Tovar</cp:lastModifiedBy>
  <dcterms:created xsi:type="dcterms:W3CDTF">2022-01-03T13:33:14Z</dcterms:created>
  <dcterms:modified xsi:type="dcterms:W3CDTF">2025-07-07T19:18:48Z</dcterms:modified>
</cp:coreProperties>
</file>