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Mateo Practicante\Información entregada\Educación\"/>
    </mc:Choice>
  </mc:AlternateContent>
  <bookViews>
    <workbookView xWindow="0" yWindow="0" windowWidth="28800" windowHeight="12135" tabRatio="835"/>
  </bookViews>
  <sheets>
    <sheet name="Establecimientos educativos" sheetId="1" r:id="rId1"/>
    <sheet name="Sedes educativas" sheetId="2" r:id="rId2"/>
    <sheet name="Matrícula por grado y sector" sheetId="3" r:id="rId3"/>
    <sheet name="Matrícula grado zona" sheetId="4" r:id="rId4"/>
    <sheet name="Cobertura bruta" sheetId="5" r:id="rId5"/>
    <sheet name="Cobertura neta" sheetId="6" r:id="rId6"/>
    <sheet name="Deserción" sheetId="7" r:id="rId7"/>
    <sheet name="Grupos étnicos" sheetId="8" r:id="rId8"/>
    <sheet name="Grado y edad" sheetId="9" r:id="rId9"/>
    <sheet name="Fuera de sistema" sheetId="10" r:id="rId10"/>
    <sheet name="Est venezolanos" sheetId="11" r:id="rId11"/>
    <sheet name="Matrícula vs Edad" sheetId="12" r:id="rId12"/>
    <sheet name="Tasa de eficiencia interna" sheetId="13" r:id="rId13"/>
    <sheet name="Internados sector" sheetId="14" r:id="rId14"/>
    <sheet name="Población discapacidad" sheetId="1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5" l="1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V13" i="15" s="1"/>
  <c r="C13" i="15"/>
  <c r="B13" i="15"/>
  <c r="V12" i="15"/>
  <c r="V11" i="15"/>
  <c r="I29" i="4" l="1"/>
  <c r="H29" i="4"/>
  <c r="M54" i="3"/>
  <c r="L54" i="3"/>
  <c r="K54" i="3"/>
  <c r="K55" i="3" s="1"/>
  <c r="M41" i="3"/>
  <c r="L41" i="3"/>
  <c r="K41" i="3"/>
  <c r="K42" i="3" s="1"/>
  <c r="M29" i="3"/>
  <c r="L29" i="3"/>
  <c r="K29" i="3"/>
  <c r="K30" i="3" s="1"/>
  <c r="N8" i="2"/>
  <c r="H30" i="4" l="1"/>
</calcChain>
</file>

<file path=xl/sharedStrings.xml><?xml version="1.0" encoding="utf-8"?>
<sst xmlns="http://schemas.openxmlformats.org/spreadsheetml/2006/main" count="341" uniqueCount="159">
  <si>
    <t>SECTOR</t>
  </si>
  <si>
    <t>Oficial</t>
  </si>
  <si>
    <t>No Oficial</t>
  </si>
  <si>
    <t>Total</t>
  </si>
  <si>
    <t>Oficial Urbana</t>
  </si>
  <si>
    <t>Oficial Rural</t>
  </si>
  <si>
    <t>No oficial Urbana</t>
  </si>
  <si>
    <t>No oficial Rural</t>
  </si>
  <si>
    <t>GRADO</t>
  </si>
  <si>
    <t>Contratada</t>
  </si>
  <si>
    <t>Privada</t>
  </si>
  <si>
    <t>Jardin o Kinder</t>
  </si>
  <si>
    <t>Transición</t>
  </si>
  <si>
    <t>Primero</t>
  </si>
  <si>
    <t>Segundo</t>
  </si>
  <si>
    <t>Tercero</t>
  </si>
  <si>
    <t>Cuarto</t>
  </si>
  <si>
    <t>Quinto</t>
  </si>
  <si>
    <t>Sexto</t>
  </si>
  <si>
    <t>Octavo</t>
  </si>
  <si>
    <t>Noveno</t>
  </si>
  <si>
    <t>Once</t>
  </si>
  <si>
    <t>12º Normal</t>
  </si>
  <si>
    <t>13º Normal</t>
  </si>
  <si>
    <t>Ciclo 1 Adultos</t>
  </si>
  <si>
    <t>Ciclo 2 Adultos</t>
  </si>
  <si>
    <t>Ciclo 3 Adultos</t>
  </si>
  <si>
    <t>Ciclo 4 Adultos</t>
  </si>
  <si>
    <t>Ciclo 5 Adultos</t>
  </si>
  <si>
    <t>Ciclo 6 Adultos</t>
  </si>
  <si>
    <t>Aceleración del Aprendizaje</t>
  </si>
  <si>
    <t>TOTAL</t>
  </si>
  <si>
    <t>NIVEL</t>
  </si>
  <si>
    <t>Prejardín y jardín</t>
  </si>
  <si>
    <t>Primaria</t>
  </si>
  <si>
    <t>Secundaria</t>
  </si>
  <si>
    <t>Media</t>
  </si>
  <si>
    <t>NIVEL ADULTOS</t>
  </si>
  <si>
    <t>Adultos</t>
  </si>
  <si>
    <t>Séptimo</t>
  </si>
  <si>
    <t>Décimo</t>
  </si>
  <si>
    <t>MATRÍCULA POR GRADO</t>
  </si>
  <si>
    <t>MATRÍCULA POR NIVEL</t>
  </si>
  <si>
    <t>MATRÍCULA POR NIVEL Y ADULTOS</t>
  </si>
  <si>
    <t>MATRÍCULA POR SECTOR</t>
  </si>
  <si>
    <t>Fuente: SIMAT OAPF</t>
  </si>
  <si>
    <t>URBANO</t>
  </si>
  <si>
    <t>RURAL</t>
  </si>
  <si>
    <t>MATRICULA POR ZONA NIVEL Y ADULTOS</t>
  </si>
  <si>
    <t>MATRICULA POR SECTOR</t>
  </si>
  <si>
    <t>ZONA</t>
  </si>
  <si>
    <t>MATRÍCULA POR ZONA</t>
  </si>
  <si>
    <t>MATRÍCULA POR ZONA Y NIVEL</t>
  </si>
  <si>
    <t>Pre-Jardín y jardín</t>
  </si>
  <si>
    <t>Pre-Jardín</t>
  </si>
  <si>
    <t>Jardín o Kínder</t>
  </si>
  <si>
    <t>AÑO</t>
  </si>
  <si>
    <t>COBERTURA BRUTA MUNICIPIO DE ITAGÜÍ 2012 - 2021</t>
  </si>
  <si>
    <t>Básica</t>
  </si>
  <si>
    <t>Variación 2021-2020</t>
  </si>
  <si>
    <t>COBERTURA NETA MUNICIPIO DE ITAGÜÍ 2012 - 2021</t>
  </si>
  <si>
    <t>No aplica</t>
  </si>
  <si>
    <t>Indígena</t>
  </si>
  <si>
    <t>Negritudes</t>
  </si>
  <si>
    <t>Room</t>
  </si>
  <si>
    <t>Otras Etnias</t>
  </si>
  <si>
    <t>MATRÍCULA GRUPOS ÉTNICOS MUNICIPIO DE ITAGÜÍ</t>
  </si>
  <si>
    <t>Total Matrícula</t>
  </si>
  <si>
    <t>Fuente: OAPF. La cobertura bruta se estimó con proyección censo DANE 2018- Informe cobertura en cifras 2021</t>
  </si>
  <si>
    <t>GRADO / EDAD</t>
  </si>
  <si>
    <t>20 y +</t>
  </si>
  <si>
    <t>Doce - Normal Superior</t>
  </si>
  <si>
    <t>Trece - Normal Superior</t>
  </si>
  <si>
    <t>Población  5 a 16 años</t>
  </si>
  <si>
    <t>Matrícula 5 a 16 años</t>
  </si>
  <si>
    <t xml:space="preserve">Población por fuera </t>
  </si>
  <si>
    <t xml:space="preserve">OFICIAL </t>
  </si>
  <si>
    <t>CONTRATADO</t>
  </si>
  <si>
    <t xml:space="preserve">NO OFICIAL </t>
  </si>
  <si>
    <t>GRADO
EDAD</t>
  </si>
  <si>
    <t>0°
5</t>
  </si>
  <si>
    <t xml:space="preserve">1°
6 </t>
  </si>
  <si>
    <t xml:space="preserve">2°
7 </t>
  </si>
  <si>
    <t>3°
8</t>
  </si>
  <si>
    <t>4°
9</t>
  </si>
  <si>
    <t>5°
10</t>
  </si>
  <si>
    <t>6°
11</t>
  </si>
  <si>
    <t>7°
12</t>
  </si>
  <si>
    <t>8°
13</t>
  </si>
  <si>
    <t>9°
14</t>
  </si>
  <si>
    <t>10°
15</t>
  </si>
  <si>
    <t>11°
16</t>
  </si>
  <si>
    <t>Matrícula</t>
  </si>
  <si>
    <t>Edad</t>
  </si>
  <si>
    <t>COMPORTAMIENTO MATRÍCULA VS EDAD ITAGÜÍ 2021</t>
  </si>
  <si>
    <t>SECTOR OFICIAL</t>
  </si>
  <si>
    <t>SECTOR NO OFICIAL</t>
  </si>
  <si>
    <t>Aprobado</t>
  </si>
  <si>
    <t>Desertor</t>
  </si>
  <si>
    <t>Reprobado</t>
  </si>
  <si>
    <t>TASA EFICIENCIA INTERNA TOTAL GRADOS 0 A 11, MUNICIPIO DE ITAGÜÍ 2021</t>
  </si>
  <si>
    <t>OFICIAL</t>
  </si>
  <si>
    <t>CONTRATADA</t>
  </si>
  <si>
    <t>NO OFICIAL</t>
  </si>
  <si>
    <t>Internado</t>
  </si>
  <si>
    <t>Semi-Internado</t>
  </si>
  <si>
    <t>VARIACION</t>
  </si>
  <si>
    <t>MATRÍCULA INTERNADOS POR SECTOR MUNICIPIO DE ITAGÜÍ 2021</t>
  </si>
  <si>
    <t>VARIACIÓN</t>
  </si>
  <si>
    <t>TIPO DISCAPACIDAD</t>
  </si>
  <si>
    <t>Sordera Profunda</t>
  </si>
  <si>
    <t>Hipoacusia o Baja Audición</t>
  </si>
  <si>
    <t>Visual-Baja Visión Irreversible</t>
  </si>
  <si>
    <t>Visual-Ceguera</t>
  </si>
  <si>
    <t>Parálisis Cerebral</t>
  </si>
  <si>
    <t>Lesión Neuromuscular</t>
  </si>
  <si>
    <t>Transtorno del Espectro Autista</t>
  </si>
  <si>
    <t>Intelectual</t>
  </si>
  <si>
    <t>Síndrome de Down</t>
  </si>
  <si>
    <t>Múltiple</t>
  </si>
  <si>
    <t>Otra Discapacidad</t>
  </si>
  <si>
    <t>Auditiva-Lengua de señas colombiano</t>
  </si>
  <si>
    <t>Auditiva-Castellano</t>
  </si>
  <si>
    <t>Sordoceguera</t>
  </si>
  <si>
    <t>Fisica-Movilidad</t>
  </si>
  <si>
    <t>Enanismo</t>
  </si>
  <si>
    <t>Sistémica</t>
  </si>
  <si>
    <t>Mental-Psicosocial</t>
  </si>
  <si>
    <t>Transtorno Permanente de Voz y Habla</t>
  </si>
  <si>
    <t>No Aplica</t>
  </si>
  <si>
    <t>2020 OFICIAL</t>
  </si>
  <si>
    <t>2020 NO OFICIAL</t>
  </si>
  <si>
    <t>2020 TOTAL</t>
  </si>
  <si>
    <t>2021 OFICIAL</t>
  </si>
  <si>
    <t>2021 NO OFICIAL</t>
  </si>
  <si>
    <t>2021 TOTAL</t>
  </si>
  <si>
    <t>Fuente: SIMAT- INFORME DE COBERTURA EN CIFRAS 2021</t>
  </si>
  <si>
    <t>MATRÍCULA POBLACIÓN DISCAPACIDAD MUNICIPIO DE ITAGÜÍ</t>
  </si>
  <si>
    <t>Fuente: informe cobertura en cifras 2022 - Directorio Único de Establecimientos Educativos (DUE)</t>
  </si>
  <si>
    <t>ESTABLECIMIENTOS EDUCATIVOS EN ITAGÜÍ 2010 - 2022</t>
  </si>
  <si>
    <t>SEDES EDUCATIVAS ITAGÜÍ AÑO 2010 - 2022</t>
  </si>
  <si>
    <t>Fuente: Sistema Integrado de Matrícula (SIMAT), Oficina asesora de planeación y finanzas (OAPF) - Informe cobertura en cifras 2022</t>
  </si>
  <si>
    <t>2022</t>
  </si>
  <si>
    <t>MATRÍCULA POR GRADOS SEGÚN SECTOR Y NIVEL, MUNICIPIO DE ITAGÜÍ 2019 - 2022</t>
  </si>
  <si>
    <t>MATRÍCULA POR GRADOS SEGÚN ZONA Y NIVEL, MUNICIPIO DE ITAGÜÍ AÑO 2022</t>
  </si>
  <si>
    <t>TASA DESERCIÓN INTRA ANUAL SECTOR OFICIAL GRADOS 0 A 11 - MUNICIPIO DE ITAGÜÍ 2012 - 2022</t>
  </si>
  <si>
    <t>Variación 2022-2020</t>
  </si>
  <si>
    <t>FUENTE: SIMAT OAPF- DESERCIÓN PRELIMINAR POR ESTABLECIMIENTO EDUCATIVO- 2023- CIFRAS PRELIMINARES</t>
  </si>
  <si>
    <t>FUENTE: SIMAT OAPF- INFORME COBERTURA EN CIFRAS FEB- 2023- CIFRAS PRELIMINARES</t>
  </si>
  <si>
    <t>MATRÍCULA SEGÚN GRADO Y EDAD MUNICIPIO DE ITAGÜÍ 2022</t>
  </si>
  <si>
    <t>ESTIMACIÓN POBLACIÓN POR FUERA DEL SISTEMA EDUCATIVO MUNICIPIO DE ITAGÜÍ 2022</t>
  </si>
  <si>
    <t>MATRÍCULA ESTUDIANTES VENEZOLANOS MUNICIPIO DE ITAGÜÍ 2022</t>
  </si>
  <si>
    <t>Diferencia 2022-2021</t>
  </si>
  <si>
    <t>FUENTE: SIMAT OAPF- PROYECCIÓN SEMI -2022</t>
  </si>
  <si>
    <t>Año</t>
  </si>
  <si>
    <t>2022 OFICIAL</t>
  </si>
  <si>
    <t>2022 NO OFICIAL</t>
  </si>
  <si>
    <t>2022 TOTAL</t>
  </si>
  <si>
    <t>FUENTE: SIMAT - INFORME COBERTURA EN CIFRAS FEB_2023- CIFRAS PRELIMINARES.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</si>
</sst>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0" fillId="2" borderId="0" xfId="0" applyFont="1" applyFill="1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vertical="center"/>
      <protection hidden="1"/>
    </xf>
    <xf numFmtId="3" fontId="0" fillId="2" borderId="1" xfId="0" applyNumberFormat="1" applyFont="1" applyFill="1" applyBorder="1" applyAlignment="1" applyProtection="1">
      <alignment vertical="center"/>
      <protection hidden="1"/>
    </xf>
    <xf numFmtId="3" fontId="0" fillId="2" borderId="1" xfId="0" applyNumberFormat="1" applyFont="1" applyFill="1" applyBorder="1" applyAlignment="1" applyProtection="1">
      <alignment vertical="center"/>
      <protection locked="0" hidden="1"/>
    </xf>
    <xf numFmtId="0" fontId="0" fillId="2" borderId="2" xfId="0" applyFont="1" applyFill="1" applyBorder="1" applyAlignment="1" applyProtection="1">
      <alignment vertical="top"/>
      <protection locked="0"/>
    </xf>
    <xf numFmtId="0" fontId="0" fillId="2" borderId="3" xfId="0" applyFont="1" applyFill="1" applyBorder="1" applyAlignment="1" applyProtection="1">
      <alignment vertical="top"/>
      <protection locked="0"/>
    </xf>
    <xf numFmtId="0" fontId="4" fillId="2" borderId="0" xfId="0" applyFont="1" applyFill="1"/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3" fontId="4" fillId="2" borderId="1" xfId="0" applyNumberFormat="1" applyFont="1" applyFill="1" applyBorder="1" applyAlignment="1" applyProtection="1">
      <alignment vertical="center"/>
      <protection hidden="1"/>
    </xf>
    <xf numFmtId="3" fontId="4" fillId="2" borderId="1" xfId="0" applyNumberFormat="1" applyFont="1" applyFill="1" applyBorder="1" applyAlignment="1" applyProtection="1">
      <alignment vertical="center"/>
      <protection locked="0" hidden="1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3" fontId="4" fillId="2" borderId="1" xfId="0" applyNumberFormat="1" applyFont="1" applyFill="1" applyBorder="1" applyAlignment="1" applyProtection="1">
      <alignment horizontal="right" vertical="center"/>
      <protection hidden="1"/>
    </xf>
    <xf numFmtId="3" fontId="4" fillId="2" borderId="1" xfId="0" applyNumberFormat="1" applyFont="1" applyFill="1" applyBorder="1" applyAlignment="1" applyProtection="1">
      <alignment horizontal="right" vertical="center"/>
      <protection locked="0"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/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3" fontId="3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0" fontId="0" fillId="2" borderId="1" xfId="0" applyNumberFormat="1" applyFont="1" applyFill="1" applyBorder="1" applyAlignment="1" applyProtection="1">
      <alignment vertical="center"/>
      <protection hidden="1"/>
    </xf>
    <xf numFmtId="10" fontId="0" fillId="2" borderId="1" xfId="0" applyNumberFormat="1" applyFont="1" applyFill="1" applyBorder="1" applyAlignment="1" applyProtection="1">
      <alignment vertical="center"/>
      <protection locked="0" hidden="1"/>
    </xf>
    <xf numFmtId="10" fontId="4" fillId="2" borderId="1" xfId="0" applyNumberFormat="1" applyFont="1" applyFill="1" applyBorder="1" applyAlignment="1" applyProtection="1">
      <alignment vertical="center"/>
      <protection locked="0"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10" fontId="4" fillId="2" borderId="1" xfId="0" applyNumberFormat="1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Protection="1">
      <protection hidden="1"/>
    </xf>
    <xf numFmtId="3" fontId="3" fillId="2" borderId="1" xfId="0" applyNumberFormat="1" applyFont="1" applyFill="1" applyBorder="1" applyAlignment="1" applyProtection="1">
      <alignment vertical="center"/>
      <protection locked="0" hidden="1"/>
    </xf>
    <xf numFmtId="0" fontId="4" fillId="2" borderId="5" xfId="0" applyFont="1" applyFill="1" applyBorder="1" applyAlignment="1" applyProtection="1">
      <alignment vertical="center"/>
      <protection hidden="1"/>
    </xf>
    <xf numFmtId="3" fontId="4" fillId="2" borderId="5" xfId="0" applyNumberFormat="1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 textRotation="90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10" fontId="1" fillId="2" borderId="1" xfId="0" applyNumberFormat="1" applyFont="1" applyFill="1" applyBorder="1" applyAlignment="1" applyProtection="1">
      <alignment vertical="center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vertical="center"/>
      <protection hidden="1"/>
    </xf>
    <xf numFmtId="3" fontId="4" fillId="2" borderId="3" xfId="0" applyNumberFormat="1" applyFont="1" applyFill="1" applyBorder="1" applyAlignment="1" applyProtection="1">
      <alignment vertical="center"/>
      <protection hidden="1"/>
    </xf>
  </cellXfs>
  <cellStyles count="2">
    <cellStyle name="Normal" xfId="0" builtinId="0"/>
    <cellStyle name="Normal 2" xfId="1"/>
  </cellStyles>
  <dxfs count="2">
    <dxf>
      <font>
        <color rgb="FF0000CC"/>
      </font>
      <fill>
        <patternFill>
          <bgColor theme="4" tint="0.79998168889431442"/>
        </patternFill>
      </fill>
    </dxf>
    <dxf>
      <font>
        <color rgb="FF0000CC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"/>
  <sheetViews>
    <sheetView tabSelected="1" workbookViewId="0">
      <selection activeCell="B9" sqref="B9"/>
    </sheetView>
  </sheetViews>
  <sheetFormatPr baseColWidth="10" defaultRowHeight="15" x14ac:dyDescent="0.25"/>
  <cols>
    <col min="1" max="16384" width="11.42578125" style="1"/>
  </cols>
  <sheetData>
    <row r="2" spans="1:14" ht="15.75" x14ac:dyDescent="0.25">
      <c r="A2" s="43" t="s">
        <v>139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4" x14ac:dyDescent="0.25">
      <c r="A3" s="2" t="s">
        <v>0</v>
      </c>
      <c r="B3" s="2">
        <v>2010</v>
      </c>
      <c r="C3" s="2">
        <v>2011</v>
      </c>
      <c r="D3" s="2">
        <v>2012</v>
      </c>
      <c r="E3" s="2">
        <v>2013</v>
      </c>
      <c r="F3" s="2">
        <v>2014</v>
      </c>
      <c r="G3" s="2">
        <v>2015</v>
      </c>
      <c r="H3" s="2">
        <v>2016</v>
      </c>
      <c r="I3" s="2">
        <v>2017</v>
      </c>
      <c r="J3" s="2">
        <v>2018</v>
      </c>
      <c r="K3" s="2">
        <v>2019</v>
      </c>
      <c r="L3" s="2">
        <v>2020</v>
      </c>
      <c r="M3" s="2">
        <v>2021</v>
      </c>
      <c r="N3" s="2">
        <v>2022</v>
      </c>
    </row>
    <row r="4" spans="1:14" x14ac:dyDescent="0.25">
      <c r="A4" s="3" t="s">
        <v>1</v>
      </c>
      <c r="B4" s="4">
        <v>24</v>
      </c>
      <c r="C4" s="4">
        <v>24</v>
      </c>
      <c r="D4" s="4">
        <v>24</v>
      </c>
      <c r="E4" s="4">
        <v>24</v>
      </c>
      <c r="F4" s="4">
        <v>24</v>
      </c>
      <c r="G4" s="4">
        <v>24</v>
      </c>
      <c r="H4" s="4">
        <v>24</v>
      </c>
      <c r="I4" s="4">
        <v>24</v>
      </c>
      <c r="J4" s="4">
        <v>24</v>
      </c>
      <c r="K4" s="4">
        <v>24</v>
      </c>
      <c r="L4" s="5">
        <v>24</v>
      </c>
      <c r="M4" s="5">
        <v>24</v>
      </c>
      <c r="N4" s="5">
        <v>24</v>
      </c>
    </row>
    <row r="5" spans="1:14" x14ac:dyDescent="0.25">
      <c r="A5" s="3" t="s">
        <v>2</v>
      </c>
      <c r="B5" s="4">
        <v>40</v>
      </c>
      <c r="C5" s="4">
        <v>46</v>
      </c>
      <c r="D5" s="4">
        <v>50</v>
      </c>
      <c r="E5" s="4">
        <v>50</v>
      </c>
      <c r="F5" s="4">
        <v>49</v>
      </c>
      <c r="G5" s="4">
        <v>52</v>
      </c>
      <c r="H5" s="4">
        <v>47</v>
      </c>
      <c r="I5" s="4">
        <v>50</v>
      </c>
      <c r="J5" s="4">
        <v>50</v>
      </c>
      <c r="K5" s="4">
        <v>50</v>
      </c>
      <c r="L5" s="5">
        <v>51</v>
      </c>
      <c r="M5" s="5">
        <v>50</v>
      </c>
      <c r="N5" s="5">
        <v>51</v>
      </c>
    </row>
    <row r="6" spans="1:14" x14ac:dyDescent="0.25">
      <c r="A6" s="3" t="s">
        <v>3</v>
      </c>
      <c r="B6" s="4">
        <v>64</v>
      </c>
      <c r="C6" s="4">
        <v>70</v>
      </c>
      <c r="D6" s="4">
        <v>74</v>
      </c>
      <c r="E6" s="4">
        <v>74</v>
      </c>
      <c r="F6" s="4">
        <v>73</v>
      </c>
      <c r="G6" s="4">
        <v>76</v>
      </c>
      <c r="H6" s="4">
        <v>71</v>
      </c>
      <c r="I6" s="4">
        <v>74</v>
      </c>
      <c r="J6" s="4">
        <v>74</v>
      </c>
      <c r="K6" s="4">
        <v>74</v>
      </c>
      <c r="L6" s="4">
        <v>75</v>
      </c>
      <c r="M6" s="4">
        <v>74</v>
      </c>
      <c r="N6" s="4">
        <v>75</v>
      </c>
    </row>
    <row r="7" spans="1:14" x14ac:dyDescent="0.25">
      <c r="A7" s="6" t="s">
        <v>138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</sheetData>
  <mergeCells count="1">
    <mergeCell ref="A2:M2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A7" sqref="A7"/>
    </sheetView>
  </sheetViews>
  <sheetFormatPr baseColWidth="10" defaultRowHeight="15" x14ac:dyDescent="0.25"/>
  <cols>
    <col min="1" max="1" width="20.140625" style="8" bestFit="1" customWidth="1"/>
    <col min="2" max="6" width="9.7109375" style="8" customWidth="1"/>
    <col min="7" max="16384" width="11.42578125" style="8"/>
  </cols>
  <sheetData>
    <row r="2" spans="1:6" ht="30" customHeight="1" x14ac:dyDescent="0.25">
      <c r="A2" s="66" t="s">
        <v>150</v>
      </c>
      <c r="B2" s="67"/>
      <c r="C2" s="67"/>
      <c r="D2" s="67"/>
      <c r="E2" s="67"/>
      <c r="F2" s="67"/>
    </row>
    <row r="3" spans="1:6" x14ac:dyDescent="0.25">
      <c r="A3" s="14" t="s">
        <v>0</v>
      </c>
      <c r="B3" s="14">
        <v>2018</v>
      </c>
      <c r="C3" s="14">
        <v>2019</v>
      </c>
      <c r="D3" s="14">
        <v>2020</v>
      </c>
      <c r="E3" s="14">
        <v>2021</v>
      </c>
      <c r="F3" s="25">
        <v>2022</v>
      </c>
    </row>
    <row r="4" spans="1:6" x14ac:dyDescent="0.25">
      <c r="A4" s="10" t="s">
        <v>73</v>
      </c>
      <c r="B4" s="11">
        <v>40704</v>
      </c>
      <c r="C4" s="11">
        <v>40641</v>
      </c>
      <c r="D4" s="11">
        <v>40490</v>
      </c>
      <c r="E4" s="12">
        <v>40256</v>
      </c>
      <c r="F4" s="12">
        <v>40085</v>
      </c>
    </row>
    <row r="5" spans="1:6" x14ac:dyDescent="0.25">
      <c r="A5" s="10" t="s">
        <v>74</v>
      </c>
      <c r="B5" s="11">
        <v>35834</v>
      </c>
      <c r="C5" s="11">
        <v>36305</v>
      </c>
      <c r="D5" s="11">
        <v>36829</v>
      </c>
      <c r="E5" s="12">
        <v>36761</v>
      </c>
      <c r="F5" s="12">
        <v>36923</v>
      </c>
    </row>
    <row r="6" spans="1:6" x14ac:dyDescent="0.25">
      <c r="A6" s="10" t="s">
        <v>75</v>
      </c>
      <c r="B6" s="11">
        <v>4870</v>
      </c>
      <c r="C6" s="11">
        <v>4336</v>
      </c>
      <c r="D6" s="11">
        <v>3661</v>
      </c>
      <c r="E6" s="12">
        <v>3495</v>
      </c>
      <c r="F6" s="12">
        <v>3162</v>
      </c>
    </row>
    <row r="7" spans="1:6" x14ac:dyDescent="0.25">
      <c r="A7" s="8" t="s">
        <v>148</v>
      </c>
    </row>
  </sheetData>
  <mergeCells count="1"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O28" sqref="O28"/>
    </sheetView>
  </sheetViews>
  <sheetFormatPr baseColWidth="10" defaultRowHeight="15" x14ac:dyDescent="0.25"/>
  <cols>
    <col min="1" max="1" width="19.42578125" style="8" bestFit="1" customWidth="1"/>
    <col min="2" max="2" width="12.42578125" style="8" customWidth="1"/>
    <col min="3" max="3" width="13.42578125" style="8" bestFit="1" customWidth="1"/>
    <col min="4" max="4" width="11.5703125" style="8" bestFit="1" customWidth="1"/>
    <col min="5" max="16384" width="11.42578125" style="8"/>
  </cols>
  <sheetData>
    <row r="2" spans="1:5" ht="15.75" x14ac:dyDescent="0.25">
      <c r="A2" s="45" t="s">
        <v>151</v>
      </c>
      <c r="B2" s="45"/>
      <c r="C2" s="45"/>
      <c r="D2" s="45"/>
      <c r="E2" s="45"/>
    </row>
    <row r="3" spans="1:5" x14ac:dyDescent="0.25">
      <c r="A3" s="14" t="s">
        <v>56</v>
      </c>
      <c r="B3" s="14" t="s">
        <v>76</v>
      </c>
      <c r="C3" s="14" t="s">
        <v>77</v>
      </c>
      <c r="D3" s="14" t="s">
        <v>78</v>
      </c>
      <c r="E3" s="14" t="s">
        <v>31</v>
      </c>
    </row>
    <row r="4" spans="1:5" x14ac:dyDescent="0.25">
      <c r="A4" s="36">
        <v>2018</v>
      </c>
      <c r="B4" s="11">
        <v>211</v>
      </c>
      <c r="C4" s="11">
        <v>0</v>
      </c>
      <c r="D4" s="11">
        <v>5</v>
      </c>
      <c r="E4" s="11">
        <v>216</v>
      </c>
    </row>
    <row r="5" spans="1:5" x14ac:dyDescent="0.25">
      <c r="A5" s="36">
        <v>2019</v>
      </c>
      <c r="B5" s="11">
        <v>1384</v>
      </c>
      <c r="C5" s="11">
        <v>0</v>
      </c>
      <c r="D5" s="11">
        <v>28</v>
      </c>
      <c r="E5" s="11">
        <v>1412</v>
      </c>
    </row>
    <row r="6" spans="1:5" x14ac:dyDescent="0.25">
      <c r="A6" s="36">
        <v>2020</v>
      </c>
      <c r="B6" s="11">
        <v>2631</v>
      </c>
      <c r="C6" s="11">
        <v>0</v>
      </c>
      <c r="D6" s="11">
        <v>46</v>
      </c>
      <c r="E6" s="11">
        <v>2677</v>
      </c>
    </row>
    <row r="7" spans="1:5" x14ac:dyDescent="0.25">
      <c r="A7" s="36">
        <v>2021</v>
      </c>
      <c r="B7" s="12">
        <v>3537</v>
      </c>
      <c r="C7" s="12">
        <v>0</v>
      </c>
      <c r="D7" s="12">
        <v>53</v>
      </c>
      <c r="E7" s="11">
        <v>3590</v>
      </c>
    </row>
    <row r="8" spans="1:5" x14ac:dyDescent="0.25">
      <c r="A8" s="37">
        <v>2022</v>
      </c>
      <c r="B8" s="12">
        <v>4307</v>
      </c>
      <c r="C8" s="12">
        <v>0</v>
      </c>
      <c r="D8" s="12">
        <v>77</v>
      </c>
      <c r="E8" s="11">
        <v>4384</v>
      </c>
    </row>
    <row r="9" spans="1:5" x14ac:dyDescent="0.25">
      <c r="A9" s="40"/>
      <c r="B9" s="41"/>
      <c r="C9" s="41"/>
      <c r="D9" s="41"/>
      <c r="E9" s="41"/>
    </row>
    <row r="10" spans="1:5" x14ac:dyDescent="0.25">
      <c r="A10" s="10" t="s">
        <v>152</v>
      </c>
      <c r="B10" s="21">
        <v>770</v>
      </c>
      <c r="C10" s="21">
        <v>0</v>
      </c>
      <c r="D10" s="21">
        <v>24</v>
      </c>
      <c r="E10" s="21">
        <v>794</v>
      </c>
    </row>
    <row r="11" spans="1:5" x14ac:dyDescent="0.25">
      <c r="A11" s="8" t="s">
        <v>148</v>
      </c>
    </row>
  </sheetData>
  <mergeCells count="1">
    <mergeCell ref="A2:E2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L15" sqref="L15"/>
    </sheetView>
  </sheetViews>
  <sheetFormatPr baseColWidth="10" defaultRowHeight="15" x14ac:dyDescent="0.25"/>
  <cols>
    <col min="1" max="16384" width="11.42578125" style="8"/>
  </cols>
  <sheetData>
    <row r="2" spans="1:13" ht="15.75" x14ac:dyDescent="0.25">
      <c r="A2" s="45" t="s">
        <v>94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30" x14ac:dyDescent="0.25">
      <c r="A3" s="34" t="s">
        <v>79</v>
      </c>
      <c r="B3" s="34" t="s">
        <v>80</v>
      </c>
      <c r="C3" s="34" t="s">
        <v>81</v>
      </c>
      <c r="D3" s="34" t="s">
        <v>82</v>
      </c>
      <c r="E3" s="34" t="s">
        <v>83</v>
      </c>
      <c r="F3" s="34" t="s">
        <v>84</v>
      </c>
      <c r="G3" s="34" t="s">
        <v>85</v>
      </c>
      <c r="H3" s="34" t="s">
        <v>86</v>
      </c>
      <c r="I3" s="34" t="s">
        <v>87</v>
      </c>
      <c r="J3" s="34" t="s">
        <v>88</v>
      </c>
      <c r="K3" s="34" t="s">
        <v>89</v>
      </c>
      <c r="L3" s="34" t="s">
        <v>90</v>
      </c>
      <c r="M3" s="34" t="s">
        <v>91</v>
      </c>
    </row>
    <row r="4" spans="1:13" x14ac:dyDescent="0.25">
      <c r="A4" s="10" t="s">
        <v>92</v>
      </c>
      <c r="B4" s="12">
        <v>3062</v>
      </c>
      <c r="C4" s="12">
        <v>3034</v>
      </c>
      <c r="D4" s="12">
        <v>2914</v>
      </c>
      <c r="E4" s="12">
        <v>2932</v>
      </c>
      <c r="F4" s="12">
        <v>2935</v>
      </c>
      <c r="G4" s="12">
        <v>2918</v>
      </c>
      <c r="H4" s="12">
        <v>3468</v>
      </c>
      <c r="I4" s="12">
        <v>3641</v>
      </c>
      <c r="J4" s="12">
        <v>3737</v>
      </c>
      <c r="K4" s="12">
        <v>3233</v>
      </c>
      <c r="L4" s="12">
        <v>2942</v>
      </c>
      <c r="M4" s="12">
        <v>2788</v>
      </c>
    </row>
    <row r="5" spans="1:13" x14ac:dyDescent="0.25">
      <c r="A5" s="10" t="s">
        <v>93</v>
      </c>
      <c r="B5" s="12">
        <v>2802</v>
      </c>
      <c r="C5" s="12">
        <v>2777</v>
      </c>
      <c r="D5" s="12">
        <v>2819</v>
      </c>
      <c r="E5" s="12">
        <v>2886</v>
      </c>
      <c r="F5" s="12">
        <v>2828</v>
      </c>
      <c r="G5" s="12">
        <v>2834</v>
      </c>
      <c r="H5" s="12">
        <v>2988</v>
      </c>
      <c r="I5" s="12">
        <v>3303</v>
      </c>
      <c r="J5" s="12">
        <v>3431</v>
      </c>
      <c r="K5" s="12">
        <v>3288</v>
      </c>
      <c r="L5" s="12">
        <v>3244</v>
      </c>
      <c r="M5" s="12">
        <v>2835</v>
      </c>
    </row>
    <row r="6" spans="1:13" x14ac:dyDescent="0.25">
      <c r="A6" s="8" t="s">
        <v>136</v>
      </c>
    </row>
  </sheetData>
  <mergeCells count="1">
    <mergeCell ref="A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F14" sqref="F14"/>
    </sheetView>
  </sheetViews>
  <sheetFormatPr baseColWidth="10" defaultRowHeight="15" x14ac:dyDescent="0.25"/>
  <cols>
    <col min="1" max="1" width="14.5703125" style="8" customWidth="1"/>
    <col min="2" max="7" width="12.5703125" style="8" customWidth="1"/>
    <col min="8" max="16384" width="11.42578125" style="8"/>
  </cols>
  <sheetData>
    <row r="2" spans="1:7" ht="15.75" x14ac:dyDescent="0.25">
      <c r="A2" s="45" t="s">
        <v>100</v>
      </c>
      <c r="B2" s="46"/>
      <c r="C2" s="46"/>
      <c r="D2" s="46"/>
      <c r="E2" s="46"/>
      <c r="F2" s="46"/>
      <c r="G2" s="46"/>
    </row>
    <row r="3" spans="1:7" x14ac:dyDescent="0.25">
      <c r="A3" s="58"/>
      <c r="B3" s="58"/>
      <c r="C3" s="58"/>
      <c r="D3" s="58"/>
      <c r="E3" s="58"/>
      <c r="F3" s="58"/>
      <c r="G3" s="58"/>
    </row>
    <row r="4" spans="1:7" x14ac:dyDescent="0.25">
      <c r="A4" s="61" t="s">
        <v>154</v>
      </c>
      <c r="B4" s="55" t="s">
        <v>95</v>
      </c>
      <c r="C4" s="59"/>
      <c r="D4" s="54"/>
      <c r="E4" s="55" t="s">
        <v>96</v>
      </c>
      <c r="F4" s="59"/>
      <c r="G4" s="54"/>
    </row>
    <row r="5" spans="1:7" x14ac:dyDescent="0.25">
      <c r="A5" s="62"/>
      <c r="B5" s="22" t="s">
        <v>97</v>
      </c>
      <c r="C5" s="22" t="s">
        <v>98</v>
      </c>
      <c r="D5" s="22" t="s">
        <v>99</v>
      </c>
      <c r="E5" s="22" t="s">
        <v>97</v>
      </c>
      <c r="F5" s="22" t="s">
        <v>98</v>
      </c>
      <c r="G5" s="22" t="s">
        <v>99</v>
      </c>
    </row>
    <row r="6" spans="1:7" x14ac:dyDescent="0.25">
      <c r="A6" s="36">
        <v>2018</v>
      </c>
      <c r="B6" s="35">
        <v>0.8969307544277374</v>
      </c>
      <c r="C6" s="35">
        <v>2.8833295280341831E-2</v>
      </c>
      <c r="D6" s="35">
        <v>7.4235950291920802E-2</v>
      </c>
      <c r="E6" s="35">
        <v>0.97025095562572705</v>
      </c>
      <c r="F6" s="35">
        <v>9.1407678244972597E-3</v>
      </c>
      <c r="G6" s="35">
        <v>2.060827654977564E-2</v>
      </c>
    </row>
    <row r="7" spans="1:7" x14ac:dyDescent="0.25">
      <c r="A7" s="36">
        <v>2019</v>
      </c>
      <c r="B7" s="35">
        <v>0.89246159342622366</v>
      </c>
      <c r="C7" s="35">
        <v>3.9884374289518992E-2</v>
      </c>
      <c r="D7" s="35">
        <v>6.765403228425737E-2</v>
      </c>
      <c r="E7" s="35">
        <v>0.92966460436339959</v>
      </c>
      <c r="F7" s="35">
        <v>5.6007815043959623E-2</v>
      </c>
      <c r="G7" s="35">
        <v>1.432758059264083E-2</v>
      </c>
    </row>
    <row r="8" spans="1:7" x14ac:dyDescent="0.25">
      <c r="A8" s="36">
        <v>2020</v>
      </c>
      <c r="B8" s="35">
        <v>0.92201322134576691</v>
      </c>
      <c r="C8" s="35">
        <v>2.462236131957973E-2</v>
      </c>
      <c r="D8" s="35">
        <v>5.3364417334653337E-2</v>
      </c>
      <c r="E8" s="35">
        <v>0.94943289224952743</v>
      </c>
      <c r="F8" s="35">
        <v>4.2060491493383742E-2</v>
      </c>
      <c r="G8" s="35">
        <v>8.50661625708885E-3</v>
      </c>
    </row>
    <row r="9" spans="1:7" x14ac:dyDescent="0.25">
      <c r="A9" s="36">
        <v>2021</v>
      </c>
      <c r="B9" s="32">
        <v>0.90972332518026744</v>
      </c>
      <c r="C9" s="32">
        <v>3.4242876655760618E-2</v>
      </c>
      <c r="D9" s="32">
        <v>5.6033798163971922E-2</v>
      </c>
      <c r="E9" s="32">
        <v>0.95171773444753949</v>
      </c>
      <c r="F9" s="32">
        <v>2.9402661714639431E-2</v>
      </c>
      <c r="G9" s="32">
        <v>1.8879603837821109E-2</v>
      </c>
    </row>
    <row r="10" spans="1:7" x14ac:dyDescent="0.25">
      <c r="A10" s="68"/>
      <c r="B10" s="69"/>
      <c r="C10" s="69"/>
      <c r="D10" s="69"/>
      <c r="E10" s="69"/>
      <c r="F10" s="69"/>
      <c r="G10" s="69"/>
    </row>
    <row r="11" spans="1:7" x14ac:dyDescent="0.25">
      <c r="A11" s="8" t="s">
        <v>153</v>
      </c>
    </row>
  </sheetData>
  <mergeCells count="5">
    <mergeCell ref="A2:G2"/>
    <mergeCell ref="A3:G3"/>
    <mergeCell ref="B4:D4"/>
    <mergeCell ref="E4:G4"/>
    <mergeCell ref="A4:A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workbookViewId="0">
      <selection activeCell="H19" sqref="H19"/>
    </sheetView>
  </sheetViews>
  <sheetFormatPr baseColWidth="10" defaultRowHeight="15" x14ac:dyDescent="0.25"/>
  <cols>
    <col min="1" max="16384" width="11.42578125" style="8"/>
  </cols>
  <sheetData>
    <row r="2" spans="1:10" ht="15.75" x14ac:dyDescent="0.25">
      <c r="A2" s="45" t="s">
        <v>107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60" t="s">
        <v>56</v>
      </c>
      <c r="B3" s="55" t="s">
        <v>101</v>
      </c>
      <c r="C3" s="59"/>
      <c r="D3" s="54"/>
      <c r="E3" s="55" t="s">
        <v>102</v>
      </c>
      <c r="F3" s="59"/>
      <c r="G3" s="54"/>
      <c r="H3" s="55" t="s">
        <v>103</v>
      </c>
      <c r="I3" s="59"/>
      <c r="J3" s="60" t="s">
        <v>31</v>
      </c>
    </row>
    <row r="4" spans="1:10" ht="30" x14ac:dyDescent="0.25">
      <c r="A4" s="62"/>
      <c r="B4" s="34" t="s">
        <v>104</v>
      </c>
      <c r="C4" s="34" t="s">
        <v>105</v>
      </c>
      <c r="D4" s="34" t="s">
        <v>61</v>
      </c>
      <c r="E4" s="34" t="s">
        <v>104</v>
      </c>
      <c r="F4" s="34" t="s">
        <v>105</v>
      </c>
      <c r="G4" s="34" t="s">
        <v>61</v>
      </c>
      <c r="H4" s="34" t="s">
        <v>104</v>
      </c>
      <c r="I4" s="34" t="s">
        <v>61</v>
      </c>
      <c r="J4" s="62"/>
    </row>
    <row r="5" spans="1:10" x14ac:dyDescent="0.25">
      <c r="A5" s="36">
        <v>2019</v>
      </c>
      <c r="B5" s="11">
        <v>0</v>
      </c>
      <c r="C5" s="11">
        <v>0</v>
      </c>
      <c r="D5" s="11">
        <v>33499</v>
      </c>
      <c r="E5" s="11">
        <v>0</v>
      </c>
      <c r="F5" s="11">
        <v>-744</v>
      </c>
      <c r="G5" s="11">
        <v>0</v>
      </c>
      <c r="H5" s="11">
        <v>0</v>
      </c>
      <c r="I5" s="11">
        <v>9245</v>
      </c>
      <c r="J5" s="11">
        <v>42000</v>
      </c>
    </row>
    <row r="6" spans="1:10" x14ac:dyDescent="0.25">
      <c r="A6" s="36">
        <v>2020</v>
      </c>
      <c r="B6" s="11">
        <v>0</v>
      </c>
      <c r="C6" s="11">
        <v>0</v>
      </c>
      <c r="D6" s="11">
        <v>33859</v>
      </c>
      <c r="E6" s="11">
        <v>0</v>
      </c>
      <c r="F6" s="11">
        <v>0</v>
      </c>
      <c r="G6" s="11">
        <v>0</v>
      </c>
      <c r="H6" s="11">
        <v>0</v>
      </c>
      <c r="I6" s="11">
        <v>9433</v>
      </c>
      <c r="J6" s="11">
        <v>43292</v>
      </c>
    </row>
    <row r="7" spans="1:10" x14ac:dyDescent="0.25">
      <c r="A7" s="36">
        <v>2021</v>
      </c>
      <c r="B7" s="12">
        <v>0</v>
      </c>
      <c r="C7" s="12">
        <v>0</v>
      </c>
      <c r="D7" s="12">
        <v>33509</v>
      </c>
      <c r="E7" s="12">
        <v>0</v>
      </c>
      <c r="F7" s="12">
        <v>0</v>
      </c>
      <c r="G7" s="12">
        <v>0</v>
      </c>
      <c r="H7" s="12">
        <v>0</v>
      </c>
      <c r="I7" s="12">
        <v>9013</v>
      </c>
      <c r="J7" s="11">
        <v>42522</v>
      </c>
    </row>
    <row r="8" spans="1:10" x14ac:dyDescent="0.25">
      <c r="A8" s="36" t="s">
        <v>108</v>
      </c>
      <c r="B8" s="12">
        <v>0</v>
      </c>
      <c r="C8" s="12">
        <v>0</v>
      </c>
      <c r="D8" s="12">
        <v>-350</v>
      </c>
      <c r="E8" s="12">
        <v>0</v>
      </c>
      <c r="F8" s="12">
        <v>0</v>
      </c>
      <c r="G8" s="12">
        <v>0</v>
      </c>
      <c r="H8" s="12">
        <v>0</v>
      </c>
      <c r="I8" s="12">
        <v>-420</v>
      </c>
      <c r="J8" s="11">
        <v>-770</v>
      </c>
    </row>
    <row r="9" spans="1:10" x14ac:dyDescent="0.25">
      <c r="A9" s="8" t="s">
        <v>136</v>
      </c>
    </row>
    <row r="10" spans="1:10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</row>
    <row r="12" spans="1:10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0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</row>
    <row r="14" spans="1:10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</row>
    <row r="17" spans="1:10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</row>
    <row r="18" spans="1:10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10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0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0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</row>
    <row r="27" spans="1:10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</row>
    <row r="28" spans="1:10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10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</row>
    <row r="31" spans="1:10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</row>
    <row r="33" spans="1:10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</row>
    <row r="34" spans="1:10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</row>
    <row r="37" spans="1:10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</row>
    <row r="38" spans="1:10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</row>
    <row r="39" spans="1:10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</row>
    <row r="40" spans="1:10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</row>
    <row r="41" spans="1:10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</row>
    <row r="42" spans="1:10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</row>
    <row r="44" spans="1:10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</row>
    <row r="48" spans="1:10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</row>
    <row r="49" spans="1:10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</row>
    <row r="50" spans="1:10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</row>
    <row r="51" spans="1:10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</row>
    <row r="52" spans="1:10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</row>
    <row r="53" spans="1:10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</row>
    <row r="54" spans="1:10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</row>
    <row r="55" spans="1:10" x14ac:dyDescent="0.25">
      <c r="A55" s="14" t="s">
        <v>106</v>
      </c>
      <c r="B55" s="39">
        <v>0</v>
      </c>
      <c r="C55" s="39">
        <v>0</v>
      </c>
      <c r="D55" s="39">
        <v>-350</v>
      </c>
      <c r="E55" s="39">
        <v>0</v>
      </c>
      <c r="F55" s="39">
        <v>0</v>
      </c>
      <c r="G55" s="39">
        <v>0</v>
      </c>
      <c r="H55" s="39">
        <v>0</v>
      </c>
      <c r="I55" s="39">
        <v>-420</v>
      </c>
      <c r="J55" s="39">
        <v>-770</v>
      </c>
    </row>
  </sheetData>
  <mergeCells count="6">
    <mergeCell ref="A2:J2"/>
    <mergeCell ref="A3:A4"/>
    <mergeCell ref="B3:D3"/>
    <mergeCell ref="E3:G3"/>
    <mergeCell ref="H3:I3"/>
    <mergeCell ref="J3:J4"/>
  </mergeCells>
  <conditionalFormatting sqref="B55">
    <cfRule type="expression" dxfId="1" priority="4">
      <formula>B$54&lt;&gt;""</formula>
    </cfRule>
  </conditionalFormatting>
  <conditionalFormatting sqref="C55:J55">
    <cfRule type="expression" dxfId="0" priority="3">
      <formula>C$54&lt;&gt;""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workbookViewId="0">
      <selection activeCell="G18" sqref="G18"/>
    </sheetView>
  </sheetViews>
  <sheetFormatPr baseColWidth="10" defaultRowHeight="15" x14ac:dyDescent="0.25"/>
  <cols>
    <col min="1" max="1" width="15.42578125" style="8" customWidth="1"/>
    <col min="2" max="22" width="8.7109375" style="8" customWidth="1"/>
    <col min="23" max="16384" width="11.42578125" style="8"/>
  </cols>
  <sheetData>
    <row r="2" spans="1:22" x14ac:dyDescent="0.25">
      <c r="A2" s="56" t="s">
        <v>137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x14ac:dyDescent="0.25">
      <c r="A3" s="63" t="s">
        <v>0</v>
      </c>
      <c r="B3" s="48" t="s">
        <v>109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63" t="s">
        <v>3</v>
      </c>
    </row>
    <row r="4" spans="1:22" ht="117" x14ac:dyDescent="0.25">
      <c r="A4" s="63"/>
      <c r="B4" s="42" t="s">
        <v>110</v>
      </c>
      <c r="C4" s="42" t="s">
        <v>111</v>
      </c>
      <c r="D4" s="42" t="s">
        <v>112</v>
      </c>
      <c r="E4" s="42" t="s">
        <v>113</v>
      </c>
      <c r="F4" s="42" t="s">
        <v>114</v>
      </c>
      <c r="G4" s="42" t="s">
        <v>115</v>
      </c>
      <c r="H4" s="42" t="s">
        <v>116</v>
      </c>
      <c r="I4" s="42" t="s">
        <v>117</v>
      </c>
      <c r="J4" s="42" t="s">
        <v>118</v>
      </c>
      <c r="K4" s="42" t="s">
        <v>119</v>
      </c>
      <c r="L4" s="42" t="s">
        <v>120</v>
      </c>
      <c r="M4" s="42" t="s">
        <v>121</v>
      </c>
      <c r="N4" s="42" t="s">
        <v>122</v>
      </c>
      <c r="O4" s="42" t="s">
        <v>123</v>
      </c>
      <c r="P4" s="42" t="s">
        <v>124</v>
      </c>
      <c r="Q4" s="42" t="s">
        <v>125</v>
      </c>
      <c r="R4" s="42" t="s">
        <v>126</v>
      </c>
      <c r="S4" s="42" t="s">
        <v>127</v>
      </c>
      <c r="T4" s="42" t="s">
        <v>128</v>
      </c>
      <c r="U4" s="42" t="s">
        <v>129</v>
      </c>
      <c r="V4" s="63"/>
    </row>
    <row r="5" spans="1:22" x14ac:dyDescent="0.25">
      <c r="A5" s="10" t="s">
        <v>130</v>
      </c>
      <c r="B5" s="11">
        <v>0</v>
      </c>
      <c r="C5" s="11">
        <v>0</v>
      </c>
      <c r="D5" s="11">
        <v>25</v>
      </c>
      <c r="E5" s="11">
        <v>6</v>
      </c>
      <c r="F5" s="11">
        <v>0</v>
      </c>
      <c r="G5" s="11">
        <v>0</v>
      </c>
      <c r="H5" s="11">
        <v>40</v>
      </c>
      <c r="I5" s="11">
        <v>557</v>
      </c>
      <c r="J5" s="11">
        <v>0</v>
      </c>
      <c r="K5" s="11">
        <v>84</v>
      </c>
      <c r="L5" s="11">
        <v>3</v>
      </c>
      <c r="M5" s="11">
        <v>31</v>
      </c>
      <c r="N5" s="11">
        <v>51</v>
      </c>
      <c r="O5" s="11">
        <v>1</v>
      </c>
      <c r="P5" s="11">
        <v>48</v>
      </c>
      <c r="Q5" s="11">
        <v>0</v>
      </c>
      <c r="R5" s="11">
        <v>31</v>
      </c>
      <c r="S5" s="11">
        <v>286</v>
      </c>
      <c r="T5" s="11">
        <v>4</v>
      </c>
      <c r="U5" s="11">
        <v>32692</v>
      </c>
      <c r="V5" s="11">
        <v>33859</v>
      </c>
    </row>
    <row r="6" spans="1:22" x14ac:dyDescent="0.25">
      <c r="A6" s="10" t="s">
        <v>131</v>
      </c>
      <c r="B6" s="11">
        <v>0</v>
      </c>
      <c r="C6" s="11">
        <v>0</v>
      </c>
      <c r="D6" s="11">
        <v>3</v>
      </c>
      <c r="E6" s="11">
        <v>0</v>
      </c>
      <c r="F6" s="11">
        <v>0</v>
      </c>
      <c r="G6" s="11">
        <v>0</v>
      </c>
      <c r="H6" s="11">
        <v>7</v>
      </c>
      <c r="I6" s="11">
        <v>104</v>
      </c>
      <c r="J6" s="11">
        <v>2</v>
      </c>
      <c r="K6" s="11">
        <v>7</v>
      </c>
      <c r="L6" s="11">
        <v>6</v>
      </c>
      <c r="M6" s="11">
        <v>1</v>
      </c>
      <c r="N6" s="11">
        <v>4</v>
      </c>
      <c r="O6" s="11">
        <v>1</v>
      </c>
      <c r="P6" s="11">
        <v>7</v>
      </c>
      <c r="Q6" s="11">
        <v>0</v>
      </c>
      <c r="R6" s="11">
        <v>5</v>
      </c>
      <c r="S6" s="11">
        <v>62</v>
      </c>
      <c r="T6" s="11">
        <v>1</v>
      </c>
      <c r="U6" s="11">
        <v>9223</v>
      </c>
      <c r="V6" s="11">
        <v>9433</v>
      </c>
    </row>
    <row r="7" spans="1:22" x14ac:dyDescent="0.25">
      <c r="A7" s="10" t="s">
        <v>132</v>
      </c>
      <c r="B7" s="11">
        <v>0</v>
      </c>
      <c r="C7" s="11">
        <v>0</v>
      </c>
      <c r="D7" s="11">
        <v>28</v>
      </c>
      <c r="E7" s="11">
        <v>6</v>
      </c>
      <c r="F7" s="11">
        <v>0</v>
      </c>
      <c r="G7" s="11">
        <v>0</v>
      </c>
      <c r="H7" s="11">
        <v>47</v>
      </c>
      <c r="I7" s="11">
        <v>661</v>
      </c>
      <c r="J7" s="11">
        <v>2</v>
      </c>
      <c r="K7" s="11">
        <v>91</v>
      </c>
      <c r="L7" s="11">
        <v>9</v>
      </c>
      <c r="M7" s="11">
        <v>32</v>
      </c>
      <c r="N7" s="11">
        <v>55</v>
      </c>
      <c r="O7" s="11">
        <v>2</v>
      </c>
      <c r="P7" s="11">
        <v>55</v>
      </c>
      <c r="Q7" s="11">
        <v>0</v>
      </c>
      <c r="R7" s="11">
        <v>36</v>
      </c>
      <c r="S7" s="11">
        <v>348</v>
      </c>
      <c r="T7" s="11">
        <v>5</v>
      </c>
      <c r="U7" s="11">
        <v>41915</v>
      </c>
      <c r="V7" s="11">
        <v>43292</v>
      </c>
    </row>
    <row r="8" spans="1:22" x14ac:dyDescent="0.25">
      <c r="A8" s="10" t="s">
        <v>133</v>
      </c>
      <c r="B8" s="12">
        <v>0</v>
      </c>
      <c r="C8" s="12">
        <v>0</v>
      </c>
      <c r="D8" s="12">
        <v>22</v>
      </c>
      <c r="E8" s="12">
        <v>10</v>
      </c>
      <c r="F8" s="12">
        <v>0</v>
      </c>
      <c r="G8" s="12">
        <v>0</v>
      </c>
      <c r="H8" s="12">
        <v>61</v>
      </c>
      <c r="I8" s="12">
        <v>497</v>
      </c>
      <c r="J8" s="12">
        <v>0</v>
      </c>
      <c r="K8" s="12">
        <v>73</v>
      </c>
      <c r="L8" s="12">
        <v>2</v>
      </c>
      <c r="M8" s="12">
        <v>15</v>
      </c>
      <c r="N8" s="12">
        <v>69</v>
      </c>
      <c r="O8" s="12">
        <v>0</v>
      </c>
      <c r="P8" s="12">
        <v>53</v>
      </c>
      <c r="Q8" s="12">
        <v>0</v>
      </c>
      <c r="R8" s="12">
        <v>8</v>
      </c>
      <c r="S8" s="12">
        <v>319</v>
      </c>
      <c r="T8" s="12">
        <v>4</v>
      </c>
      <c r="U8" s="12">
        <v>32376</v>
      </c>
      <c r="V8" s="11">
        <v>33509</v>
      </c>
    </row>
    <row r="9" spans="1:22" x14ac:dyDescent="0.25">
      <c r="A9" s="10" t="s">
        <v>134</v>
      </c>
      <c r="B9" s="12">
        <v>0</v>
      </c>
      <c r="C9" s="12">
        <v>0</v>
      </c>
      <c r="D9" s="12">
        <v>1</v>
      </c>
      <c r="E9" s="12">
        <v>1</v>
      </c>
      <c r="F9" s="12">
        <v>0</v>
      </c>
      <c r="G9" s="12">
        <v>0</v>
      </c>
      <c r="H9" s="12">
        <v>6</v>
      </c>
      <c r="I9" s="12">
        <v>80</v>
      </c>
      <c r="J9" s="12">
        <v>0</v>
      </c>
      <c r="K9" s="12">
        <v>6</v>
      </c>
      <c r="L9" s="12">
        <v>1</v>
      </c>
      <c r="M9" s="12">
        <v>0</v>
      </c>
      <c r="N9" s="12">
        <v>1</v>
      </c>
      <c r="O9" s="12">
        <v>1</v>
      </c>
      <c r="P9" s="12">
        <v>5</v>
      </c>
      <c r="Q9" s="12">
        <v>0</v>
      </c>
      <c r="R9" s="12">
        <v>3</v>
      </c>
      <c r="S9" s="12">
        <v>62</v>
      </c>
      <c r="T9" s="12">
        <v>0</v>
      </c>
      <c r="U9" s="12">
        <v>8846</v>
      </c>
      <c r="V9" s="11">
        <v>9013</v>
      </c>
    </row>
    <row r="10" spans="1:22" x14ac:dyDescent="0.25">
      <c r="A10" s="10" t="s">
        <v>135</v>
      </c>
      <c r="B10" s="11">
        <v>0</v>
      </c>
      <c r="C10" s="11">
        <v>0</v>
      </c>
      <c r="D10" s="11">
        <v>23</v>
      </c>
      <c r="E10" s="11">
        <v>11</v>
      </c>
      <c r="F10" s="11">
        <v>0</v>
      </c>
      <c r="G10" s="11">
        <v>0</v>
      </c>
      <c r="H10" s="11">
        <v>67</v>
      </c>
      <c r="I10" s="11">
        <v>577</v>
      </c>
      <c r="J10" s="11">
        <v>0</v>
      </c>
      <c r="K10" s="11">
        <v>79</v>
      </c>
      <c r="L10" s="11">
        <v>3</v>
      </c>
      <c r="M10" s="11">
        <v>15</v>
      </c>
      <c r="N10" s="11">
        <v>70</v>
      </c>
      <c r="O10" s="11">
        <v>1</v>
      </c>
      <c r="P10" s="11">
        <v>58</v>
      </c>
      <c r="Q10" s="11">
        <v>0</v>
      </c>
      <c r="R10" s="11">
        <v>11</v>
      </c>
      <c r="S10" s="11">
        <v>381</v>
      </c>
      <c r="T10" s="11">
        <v>4</v>
      </c>
      <c r="U10" s="11">
        <v>41222</v>
      </c>
      <c r="V10" s="11">
        <v>42522</v>
      </c>
    </row>
    <row r="11" spans="1:22" x14ac:dyDescent="0.25">
      <c r="A11" s="10" t="s">
        <v>155</v>
      </c>
      <c r="B11" s="11">
        <v>1</v>
      </c>
      <c r="C11" s="11">
        <v>0</v>
      </c>
      <c r="D11" s="11">
        <v>17</v>
      </c>
      <c r="E11" s="11">
        <v>6</v>
      </c>
      <c r="F11" s="11">
        <v>0</v>
      </c>
      <c r="G11" s="11">
        <v>0</v>
      </c>
      <c r="H11" s="11">
        <v>96</v>
      </c>
      <c r="I11" s="11">
        <v>450</v>
      </c>
      <c r="J11" s="11">
        <v>0</v>
      </c>
      <c r="K11" s="11">
        <v>48</v>
      </c>
      <c r="L11" s="11">
        <v>0</v>
      </c>
      <c r="M11" s="11">
        <v>31</v>
      </c>
      <c r="N11" s="11">
        <v>43</v>
      </c>
      <c r="O11" s="11">
        <v>0</v>
      </c>
      <c r="P11" s="11">
        <v>58</v>
      </c>
      <c r="Q11" s="11">
        <v>0</v>
      </c>
      <c r="R11" s="11">
        <v>4</v>
      </c>
      <c r="S11" s="11">
        <v>337</v>
      </c>
      <c r="T11" s="11">
        <v>1</v>
      </c>
      <c r="U11" s="11">
        <v>32154</v>
      </c>
      <c r="V11" s="11">
        <f t="shared" ref="V11:V13" si="0">SUM(B11:U11)</f>
        <v>33246</v>
      </c>
    </row>
    <row r="12" spans="1:22" x14ac:dyDescent="0.25">
      <c r="A12" s="10" t="s">
        <v>156</v>
      </c>
      <c r="B12" s="11">
        <v>0</v>
      </c>
      <c r="C12" s="11">
        <v>0</v>
      </c>
      <c r="D12" s="11">
        <v>2</v>
      </c>
      <c r="E12" s="11">
        <v>1</v>
      </c>
      <c r="F12" s="11">
        <v>0</v>
      </c>
      <c r="G12" s="11">
        <v>0</v>
      </c>
      <c r="H12" s="11">
        <v>15</v>
      </c>
      <c r="I12" s="11">
        <v>71</v>
      </c>
      <c r="J12" s="11">
        <v>1</v>
      </c>
      <c r="K12" s="11">
        <v>6</v>
      </c>
      <c r="L12" s="11">
        <v>0</v>
      </c>
      <c r="M12" s="11">
        <v>0</v>
      </c>
      <c r="N12" s="11">
        <v>1</v>
      </c>
      <c r="O12" s="11">
        <v>1</v>
      </c>
      <c r="P12" s="11">
        <v>8</v>
      </c>
      <c r="Q12" s="11">
        <v>0</v>
      </c>
      <c r="R12" s="11">
        <v>3</v>
      </c>
      <c r="S12" s="11">
        <v>66</v>
      </c>
      <c r="T12" s="11">
        <v>0</v>
      </c>
      <c r="U12" s="11">
        <v>9250</v>
      </c>
      <c r="V12" s="11">
        <f t="shared" si="0"/>
        <v>9425</v>
      </c>
    </row>
    <row r="13" spans="1:22" x14ac:dyDescent="0.25">
      <c r="A13" s="10" t="s">
        <v>157</v>
      </c>
      <c r="B13" s="11">
        <f t="shared" ref="B13:U13" si="1">SUM(B11:B12)</f>
        <v>1</v>
      </c>
      <c r="C13" s="11">
        <f t="shared" si="1"/>
        <v>0</v>
      </c>
      <c r="D13" s="11">
        <f t="shared" si="1"/>
        <v>19</v>
      </c>
      <c r="E13" s="11">
        <f t="shared" si="1"/>
        <v>7</v>
      </c>
      <c r="F13" s="11">
        <f t="shared" si="1"/>
        <v>0</v>
      </c>
      <c r="G13" s="11">
        <f t="shared" si="1"/>
        <v>0</v>
      </c>
      <c r="H13" s="11">
        <f t="shared" si="1"/>
        <v>111</v>
      </c>
      <c r="I13" s="11">
        <f t="shared" si="1"/>
        <v>521</v>
      </c>
      <c r="J13" s="11">
        <f t="shared" si="1"/>
        <v>1</v>
      </c>
      <c r="K13" s="11">
        <f t="shared" si="1"/>
        <v>54</v>
      </c>
      <c r="L13" s="11">
        <f t="shared" si="1"/>
        <v>0</v>
      </c>
      <c r="M13" s="11">
        <f t="shared" si="1"/>
        <v>31</v>
      </c>
      <c r="N13" s="11">
        <f t="shared" si="1"/>
        <v>44</v>
      </c>
      <c r="O13" s="11">
        <f t="shared" si="1"/>
        <v>1</v>
      </c>
      <c r="P13" s="11">
        <f t="shared" si="1"/>
        <v>66</v>
      </c>
      <c r="Q13" s="11">
        <f t="shared" si="1"/>
        <v>0</v>
      </c>
      <c r="R13" s="11">
        <f t="shared" si="1"/>
        <v>7</v>
      </c>
      <c r="S13" s="11">
        <f t="shared" si="1"/>
        <v>403</v>
      </c>
      <c r="T13" s="11">
        <f t="shared" si="1"/>
        <v>1</v>
      </c>
      <c r="U13" s="11">
        <f t="shared" si="1"/>
        <v>41404</v>
      </c>
      <c r="V13" s="11">
        <f t="shared" si="0"/>
        <v>42671</v>
      </c>
    </row>
    <row r="14" spans="1:22" x14ac:dyDescent="0.25">
      <c r="A14" s="8" t="s">
        <v>158</v>
      </c>
    </row>
  </sheetData>
  <mergeCells count="4">
    <mergeCell ref="A2:V2"/>
    <mergeCell ref="A3:A4"/>
    <mergeCell ref="B3:U3"/>
    <mergeCell ref="V3: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workbookViewId="0">
      <selection activeCell="H11" sqref="H11"/>
    </sheetView>
  </sheetViews>
  <sheetFormatPr baseColWidth="10" defaultRowHeight="15" x14ac:dyDescent="0.25"/>
  <cols>
    <col min="1" max="1" width="16.28515625" style="8" bestFit="1" customWidth="1"/>
    <col min="2" max="16384" width="11.42578125" style="8"/>
  </cols>
  <sheetData>
    <row r="2" spans="1:14" ht="15.75" x14ac:dyDescent="0.25">
      <c r="A2" s="45" t="s">
        <v>140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x14ac:dyDescent="0.25">
      <c r="A3" s="9" t="s">
        <v>0</v>
      </c>
      <c r="B3" s="9">
        <v>2010</v>
      </c>
      <c r="C3" s="9">
        <v>2011</v>
      </c>
      <c r="D3" s="9">
        <v>2012</v>
      </c>
      <c r="E3" s="9">
        <v>2013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  <c r="L3" s="9">
        <v>2020</v>
      </c>
      <c r="M3" s="9">
        <v>2021</v>
      </c>
      <c r="N3" s="25">
        <v>2022</v>
      </c>
    </row>
    <row r="4" spans="1:14" x14ac:dyDescent="0.25">
      <c r="A4" s="10" t="s">
        <v>4</v>
      </c>
      <c r="B4" s="11">
        <v>33</v>
      </c>
      <c r="C4" s="11">
        <v>33</v>
      </c>
      <c r="D4" s="11">
        <v>33</v>
      </c>
      <c r="E4" s="11">
        <v>34</v>
      </c>
      <c r="F4" s="11">
        <v>34</v>
      </c>
      <c r="G4" s="11">
        <v>34</v>
      </c>
      <c r="H4" s="11">
        <v>33</v>
      </c>
      <c r="I4" s="11">
        <v>33</v>
      </c>
      <c r="J4" s="11">
        <v>33</v>
      </c>
      <c r="K4" s="11">
        <v>33</v>
      </c>
      <c r="L4" s="12">
        <v>33</v>
      </c>
      <c r="M4" s="12">
        <v>33</v>
      </c>
      <c r="N4" s="12">
        <v>33</v>
      </c>
    </row>
    <row r="5" spans="1:14" x14ac:dyDescent="0.25">
      <c r="A5" s="10" t="s">
        <v>5</v>
      </c>
      <c r="B5" s="11">
        <v>4</v>
      </c>
      <c r="C5" s="11">
        <v>4</v>
      </c>
      <c r="D5" s="11">
        <v>4</v>
      </c>
      <c r="E5" s="11">
        <v>4</v>
      </c>
      <c r="F5" s="11">
        <v>4</v>
      </c>
      <c r="G5" s="11">
        <v>4</v>
      </c>
      <c r="H5" s="11">
        <v>4</v>
      </c>
      <c r="I5" s="11">
        <v>4</v>
      </c>
      <c r="J5" s="11">
        <v>4</v>
      </c>
      <c r="K5" s="11">
        <v>4</v>
      </c>
      <c r="L5" s="12">
        <v>4</v>
      </c>
      <c r="M5" s="12">
        <v>4</v>
      </c>
      <c r="N5" s="12">
        <v>4</v>
      </c>
    </row>
    <row r="6" spans="1:14" x14ac:dyDescent="0.25">
      <c r="A6" s="10" t="s">
        <v>6</v>
      </c>
      <c r="B6" s="11">
        <v>40</v>
      </c>
      <c r="C6" s="11">
        <v>46</v>
      </c>
      <c r="D6" s="11">
        <v>50</v>
      </c>
      <c r="E6" s="11">
        <v>50</v>
      </c>
      <c r="F6" s="11">
        <v>49</v>
      </c>
      <c r="G6" s="11">
        <v>52</v>
      </c>
      <c r="H6" s="11">
        <v>47</v>
      </c>
      <c r="I6" s="11">
        <v>50</v>
      </c>
      <c r="J6" s="11">
        <v>50</v>
      </c>
      <c r="K6" s="11">
        <v>50</v>
      </c>
      <c r="L6" s="12">
        <v>51</v>
      </c>
      <c r="M6" s="12">
        <v>50</v>
      </c>
      <c r="N6" s="12">
        <v>51</v>
      </c>
    </row>
    <row r="7" spans="1:14" x14ac:dyDescent="0.25">
      <c r="A7" s="10" t="s">
        <v>7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v>0</v>
      </c>
      <c r="M7" s="12">
        <v>0</v>
      </c>
      <c r="N7" s="12">
        <v>0</v>
      </c>
    </row>
    <row r="8" spans="1:14" x14ac:dyDescent="0.25">
      <c r="A8" s="10" t="s">
        <v>3</v>
      </c>
      <c r="B8" s="11">
        <v>77</v>
      </c>
      <c r="C8" s="11">
        <v>83</v>
      </c>
      <c r="D8" s="11">
        <v>87</v>
      </c>
      <c r="E8" s="11">
        <v>88</v>
      </c>
      <c r="F8" s="11">
        <v>87</v>
      </c>
      <c r="G8" s="11">
        <v>90</v>
      </c>
      <c r="H8" s="11">
        <v>84</v>
      </c>
      <c r="I8" s="11">
        <v>87</v>
      </c>
      <c r="J8" s="11">
        <v>87</v>
      </c>
      <c r="K8" s="11">
        <v>87</v>
      </c>
      <c r="L8" s="11">
        <v>88</v>
      </c>
      <c r="M8" s="11">
        <v>87</v>
      </c>
      <c r="N8" s="11">
        <f>SUM(N4:N7)</f>
        <v>88</v>
      </c>
    </row>
    <row r="9" spans="1:14" x14ac:dyDescent="0.25">
      <c r="A9" s="47" t="s">
        <v>141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</sheetData>
  <mergeCells count="2">
    <mergeCell ref="A2:M2"/>
    <mergeCell ref="A9:M9"/>
  </mergeCells>
  <pageMargins left="0.7" right="0.7" top="0.75" bottom="0.75" header="0.3" footer="0.3"/>
  <ignoredErrors>
    <ignoredError sqref="N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4"/>
  <sheetViews>
    <sheetView topLeftCell="A37" workbookViewId="0">
      <selection activeCell="L64" sqref="L64"/>
    </sheetView>
  </sheetViews>
  <sheetFormatPr baseColWidth="10" defaultRowHeight="15" x14ac:dyDescent="0.25"/>
  <cols>
    <col min="1" max="1" width="19.28515625" style="8" customWidth="1"/>
    <col min="2" max="16384" width="11.42578125" style="8"/>
  </cols>
  <sheetData>
    <row r="2" spans="1:13" ht="15.75" x14ac:dyDescent="0.25">
      <c r="A2" s="46" t="s">
        <v>143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x14ac:dyDescent="0.25">
      <c r="A3" s="64" t="s">
        <v>41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25">
      <c r="A4" s="48" t="s">
        <v>8</v>
      </c>
      <c r="B4" s="48">
        <v>2019</v>
      </c>
      <c r="C4" s="48"/>
      <c r="D4" s="48"/>
      <c r="E4" s="48">
        <v>2020</v>
      </c>
      <c r="F4" s="48"/>
      <c r="G4" s="48"/>
      <c r="H4" s="48">
        <v>2021</v>
      </c>
      <c r="I4" s="48"/>
      <c r="J4" s="48"/>
      <c r="K4" s="48" t="s">
        <v>142</v>
      </c>
      <c r="L4" s="48"/>
      <c r="M4" s="48"/>
    </row>
    <row r="5" spans="1:13" x14ac:dyDescent="0.25">
      <c r="A5" s="48"/>
      <c r="B5" s="14" t="s">
        <v>1</v>
      </c>
      <c r="C5" s="14" t="s">
        <v>9</v>
      </c>
      <c r="D5" s="14" t="s">
        <v>10</v>
      </c>
      <c r="E5" s="14" t="s">
        <v>1</v>
      </c>
      <c r="F5" s="14" t="s">
        <v>9</v>
      </c>
      <c r="G5" s="14" t="s">
        <v>10</v>
      </c>
      <c r="H5" s="14" t="s">
        <v>1</v>
      </c>
      <c r="I5" s="14" t="s">
        <v>9</v>
      </c>
      <c r="J5" s="14" t="s">
        <v>10</v>
      </c>
      <c r="K5" s="25" t="s">
        <v>1</v>
      </c>
      <c r="L5" s="25" t="s">
        <v>9</v>
      </c>
      <c r="M5" s="25" t="s">
        <v>10</v>
      </c>
    </row>
    <row r="6" spans="1:13" x14ac:dyDescent="0.25">
      <c r="A6" s="19" t="s">
        <v>54</v>
      </c>
      <c r="B6" s="20">
        <v>0</v>
      </c>
      <c r="C6" s="20">
        <v>0</v>
      </c>
      <c r="D6" s="20">
        <v>815</v>
      </c>
      <c r="E6" s="21">
        <v>0</v>
      </c>
      <c r="F6" s="21">
        <v>0</v>
      </c>
      <c r="G6" s="21">
        <v>828</v>
      </c>
      <c r="H6" s="21">
        <v>0</v>
      </c>
      <c r="I6" s="21">
        <v>0</v>
      </c>
      <c r="J6" s="21">
        <v>651</v>
      </c>
      <c r="K6" s="21">
        <v>0</v>
      </c>
      <c r="L6" s="21">
        <v>0</v>
      </c>
      <c r="M6" s="21">
        <v>890</v>
      </c>
    </row>
    <row r="7" spans="1:13" x14ac:dyDescent="0.25">
      <c r="A7" s="19" t="s">
        <v>11</v>
      </c>
      <c r="B7" s="20">
        <v>0</v>
      </c>
      <c r="C7" s="20">
        <v>0</v>
      </c>
      <c r="D7" s="20">
        <v>1011</v>
      </c>
      <c r="E7" s="21">
        <v>0</v>
      </c>
      <c r="F7" s="21">
        <v>0</v>
      </c>
      <c r="G7" s="21">
        <v>1052</v>
      </c>
      <c r="H7" s="21">
        <v>0</v>
      </c>
      <c r="I7" s="21">
        <v>0</v>
      </c>
      <c r="J7" s="21">
        <v>974</v>
      </c>
      <c r="K7" s="21">
        <v>0</v>
      </c>
      <c r="L7" s="21">
        <v>0</v>
      </c>
      <c r="M7" s="21">
        <v>1082</v>
      </c>
    </row>
    <row r="8" spans="1:13" x14ac:dyDescent="0.25">
      <c r="A8" s="19" t="s">
        <v>12</v>
      </c>
      <c r="B8" s="20">
        <v>1926</v>
      </c>
      <c r="C8" s="20">
        <v>0</v>
      </c>
      <c r="D8" s="20">
        <v>794</v>
      </c>
      <c r="E8" s="21">
        <v>2054</v>
      </c>
      <c r="F8" s="21">
        <v>0</v>
      </c>
      <c r="G8" s="21">
        <v>836</v>
      </c>
      <c r="H8" s="21">
        <v>2044</v>
      </c>
      <c r="I8" s="21">
        <v>0</v>
      </c>
      <c r="J8" s="21">
        <v>1018</v>
      </c>
      <c r="K8" s="21">
        <v>2319</v>
      </c>
      <c r="L8" s="21">
        <v>0</v>
      </c>
      <c r="M8" s="21">
        <v>923</v>
      </c>
    </row>
    <row r="9" spans="1:13" x14ac:dyDescent="0.25">
      <c r="A9" s="19" t="s">
        <v>13</v>
      </c>
      <c r="B9" s="20">
        <v>2341</v>
      </c>
      <c r="C9" s="20">
        <v>0</v>
      </c>
      <c r="D9" s="20">
        <v>628</v>
      </c>
      <c r="E9" s="21">
        <v>2409</v>
      </c>
      <c r="F9" s="21">
        <v>0</v>
      </c>
      <c r="G9" s="21">
        <v>606</v>
      </c>
      <c r="H9" s="21">
        <v>2454</v>
      </c>
      <c r="I9" s="21">
        <v>0</v>
      </c>
      <c r="J9" s="21">
        <v>580</v>
      </c>
      <c r="K9" s="21">
        <v>2606</v>
      </c>
      <c r="L9" s="21">
        <v>0</v>
      </c>
      <c r="M9" s="21">
        <v>662</v>
      </c>
    </row>
    <row r="10" spans="1:13" x14ac:dyDescent="0.25">
      <c r="A10" s="19" t="s">
        <v>14</v>
      </c>
      <c r="B10" s="20">
        <v>2226</v>
      </c>
      <c r="C10" s="20">
        <v>0</v>
      </c>
      <c r="D10" s="20">
        <v>582</v>
      </c>
      <c r="E10" s="21">
        <v>2311</v>
      </c>
      <c r="F10" s="21">
        <v>0</v>
      </c>
      <c r="G10" s="21">
        <v>623</v>
      </c>
      <c r="H10" s="21">
        <v>2355</v>
      </c>
      <c r="I10" s="21">
        <v>0</v>
      </c>
      <c r="J10" s="21">
        <v>559</v>
      </c>
      <c r="K10" s="21">
        <v>2409</v>
      </c>
      <c r="L10" s="21">
        <v>0</v>
      </c>
      <c r="M10" s="21">
        <v>585</v>
      </c>
    </row>
    <row r="11" spans="1:13" x14ac:dyDescent="0.25">
      <c r="A11" s="19" t="s">
        <v>15</v>
      </c>
      <c r="B11" s="20">
        <v>2334</v>
      </c>
      <c r="C11" s="20">
        <v>0</v>
      </c>
      <c r="D11" s="20">
        <v>521</v>
      </c>
      <c r="E11" s="21">
        <v>2318</v>
      </c>
      <c r="F11" s="21">
        <v>0</v>
      </c>
      <c r="G11" s="21">
        <v>579</v>
      </c>
      <c r="H11" s="21">
        <v>2342</v>
      </c>
      <c r="I11" s="21">
        <v>0</v>
      </c>
      <c r="J11" s="21">
        <v>590</v>
      </c>
      <c r="K11" s="21">
        <v>2383</v>
      </c>
      <c r="L11" s="21">
        <v>0</v>
      </c>
      <c r="M11" s="21">
        <v>560</v>
      </c>
    </row>
    <row r="12" spans="1:13" x14ac:dyDescent="0.25">
      <c r="A12" s="19" t="s">
        <v>16</v>
      </c>
      <c r="B12" s="20">
        <v>2470</v>
      </c>
      <c r="C12" s="20">
        <v>0</v>
      </c>
      <c r="D12" s="20">
        <v>560</v>
      </c>
      <c r="E12" s="21">
        <v>2403</v>
      </c>
      <c r="F12" s="21">
        <v>0</v>
      </c>
      <c r="G12" s="21">
        <v>512</v>
      </c>
      <c r="H12" s="21">
        <v>2380</v>
      </c>
      <c r="I12" s="21">
        <v>0</v>
      </c>
      <c r="J12" s="21">
        <v>555</v>
      </c>
      <c r="K12" s="21">
        <v>2359</v>
      </c>
      <c r="L12" s="21">
        <v>0</v>
      </c>
      <c r="M12" s="21">
        <v>565</v>
      </c>
    </row>
    <row r="13" spans="1:13" x14ac:dyDescent="0.25">
      <c r="A13" s="19" t="s">
        <v>17</v>
      </c>
      <c r="B13" s="20">
        <v>2689</v>
      </c>
      <c r="C13" s="20">
        <v>0</v>
      </c>
      <c r="D13" s="20">
        <v>537</v>
      </c>
      <c r="E13" s="21">
        <v>2495</v>
      </c>
      <c r="F13" s="21">
        <v>0</v>
      </c>
      <c r="G13" s="21">
        <v>556</v>
      </c>
      <c r="H13" s="21">
        <v>2436</v>
      </c>
      <c r="I13" s="21">
        <v>0</v>
      </c>
      <c r="J13" s="21">
        <v>482</v>
      </c>
      <c r="K13" s="21">
        <v>2413</v>
      </c>
      <c r="L13" s="21">
        <v>0</v>
      </c>
      <c r="M13" s="21">
        <v>534</v>
      </c>
    </row>
    <row r="14" spans="1:13" x14ac:dyDescent="0.25">
      <c r="A14" s="19" t="s">
        <v>18</v>
      </c>
      <c r="B14" s="20">
        <v>3507</v>
      </c>
      <c r="C14" s="20">
        <v>0</v>
      </c>
      <c r="D14" s="20">
        <v>496</v>
      </c>
      <c r="E14" s="21">
        <v>3387</v>
      </c>
      <c r="F14" s="21">
        <v>0</v>
      </c>
      <c r="G14" s="21">
        <v>522</v>
      </c>
      <c r="H14" s="21">
        <v>2989</v>
      </c>
      <c r="I14" s="21">
        <v>0</v>
      </c>
      <c r="J14" s="21">
        <v>479</v>
      </c>
      <c r="K14" s="21">
        <v>2748</v>
      </c>
      <c r="L14" s="21">
        <v>0</v>
      </c>
      <c r="M14" s="21">
        <v>434</v>
      </c>
    </row>
    <row r="15" spans="1:13" x14ac:dyDescent="0.25">
      <c r="A15" s="19" t="s">
        <v>39</v>
      </c>
      <c r="B15" s="20">
        <v>3092</v>
      </c>
      <c r="C15" s="20">
        <v>0</v>
      </c>
      <c r="D15" s="20">
        <v>534</v>
      </c>
      <c r="E15" s="21">
        <v>3192</v>
      </c>
      <c r="F15" s="21">
        <v>0</v>
      </c>
      <c r="G15" s="21">
        <v>464</v>
      </c>
      <c r="H15" s="21">
        <v>3132</v>
      </c>
      <c r="I15" s="21">
        <v>0</v>
      </c>
      <c r="J15" s="21">
        <v>509</v>
      </c>
      <c r="K15" s="21">
        <v>2965</v>
      </c>
      <c r="L15" s="21">
        <v>0</v>
      </c>
      <c r="M15" s="21">
        <v>483</v>
      </c>
    </row>
    <row r="16" spans="1:13" x14ac:dyDescent="0.25">
      <c r="A16" s="19" t="s">
        <v>19</v>
      </c>
      <c r="B16" s="20">
        <v>2788</v>
      </c>
      <c r="C16" s="20">
        <v>0</v>
      </c>
      <c r="D16" s="20">
        <v>461</v>
      </c>
      <c r="E16" s="21">
        <v>3127</v>
      </c>
      <c r="F16" s="21">
        <v>0</v>
      </c>
      <c r="G16" s="21">
        <v>526</v>
      </c>
      <c r="H16" s="21">
        <v>3281</v>
      </c>
      <c r="I16" s="21">
        <v>0</v>
      </c>
      <c r="J16" s="21">
        <v>456</v>
      </c>
      <c r="K16" s="21">
        <v>3057</v>
      </c>
      <c r="L16" s="21">
        <v>0</v>
      </c>
      <c r="M16" s="21">
        <v>466</v>
      </c>
    </row>
    <row r="17" spans="1:13" x14ac:dyDescent="0.25">
      <c r="A17" s="19" t="s">
        <v>20</v>
      </c>
      <c r="B17" s="20">
        <v>2694</v>
      </c>
      <c r="C17" s="20">
        <v>0</v>
      </c>
      <c r="D17" s="20">
        <v>392</v>
      </c>
      <c r="E17" s="21">
        <v>2649</v>
      </c>
      <c r="F17" s="21">
        <v>0</v>
      </c>
      <c r="G17" s="21">
        <v>418</v>
      </c>
      <c r="H17" s="21">
        <v>2753</v>
      </c>
      <c r="I17" s="21">
        <v>0</v>
      </c>
      <c r="J17" s="21">
        <v>480</v>
      </c>
      <c r="K17" s="21">
        <v>2995</v>
      </c>
      <c r="L17" s="21">
        <v>0</v>
      </c>
      <c r="M17" s="21">
        <v>410</v>
      </c>
    </row>
    <row r="18" spans="1:13" x14ac:dyDescent="0.25">
      <c r="A18" s="19" t="s">
        <v>40</v>
      </c>
      <c r="B18" s="20">
        <v>2347</v>
      </c>
      <c r="C18" s="20">
        <v>0</v>
      </c>
      <c r="D18" s="20">
        <v>355</v>
      </c>
      <c r="E18" s="21">
        <v>2548</v>
      </c>
      <c r="F18" s="21">
        <v>0</v>
      </c>
      <c r="G18" s="21">
        <v>361</v>
      </c>
      <c r="H18" s="21">
        <v>2543</v>
      </c>
      <c r="I18" s="21">
        <v>0</v>
      </c>
      <c r="J18" s="21">
        <v>399</v>
      </c>
      <c r="K18" s="21">
        <v>2658</v>
      </c>
      <c r="L18" s="21">
        <v>0</v>
      </c>
      <c r="M18" s="21">
        <v>394</v>
      </c>
    </row>
    <row r="19" spans="1:13" x14ac:dyDescent="0.25">
      <c r="A19" s="19" t="s">
        <v>21</v>
      </c>
      <c r="B19" s="20">
        <v>1962</v>
      </c>
      <c r="C19" s="20">
        <v>0</v>
      </c>
      <c r="D19" s="20">
        <v>282</v>
      </c>
      <c r="E19" s="21">
        <v>2022</v>
      </c>
      <c r="F19" s="21">
        <v>0</v>
      </c>
      <c r="G19" s="21">
        <v>345</v>
      </c>
      <c r="H19" s="21">
        <v>2433</v>
      </c>
      <c r="I19" s="21">
        <v>0</v>
      </c>
      <c r="J19" s="21">
        <v>355</v>
      </c>
      <c r="K19" s="21">
        <v>2206</v>
      </c>
      <c r="L19" s="21">
        <v>0</v>
      </c>
      <c r="M19" s="21">
        <v>359</v>
      </c>
    </row>
    <row r="20" spans="1:13" x14ac:dyDescent="0.25">
      <c r="A20" s="19" t="s">
        <v>22</v>
      </c>
      <c r="B20" s="20">
        <v>0</v>
      </c>
      <c r="C20" s="20">
        <v>0</v>
      </c>
      <c r="D20" s="20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  <row r="21" spans="1:13" x14ac:dyDescent="0.25">
      <c r="A21" s="19" t="s">
        <v>23</v>
      </c>
      <c r="B21" s="20">
        <v>0</v>
      </c>
      <c r="C21" s="20">
        <v>0</v>
      </c>
      <c r="D21" s="20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</row>
    <row r="22" spans="1:13" x14ac:dyDescent="0.25">
      <c r="A22" s="19" t="s">
        <v>24</v>
      </c>
      <c r="B22" s="20">
        <v>0</v>
      </c>
      <c r="C22" s="20">
        <v>0</v>
      </c>
      <c r="D22" s="20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</row>
    <row r="23" spans="1:13" x14ac:dyDescent="0.25">
      <c r="A23" s="19" t="s">
        <v>25</v>
      </c>
      <c r="B23" s="20">
        <v>112</v>
      </c>
      <c r="C23" s="20">
        <v>0</v>
      </c>
      <c r="D23" s="20">
        <v>0</v>
      </c>
      <c r="E23" s="21">
        <v>107</v>
      </c>
      <c r="F23" s="21">
        <v>0</v>
      </c>
      <c r="G23" s="21">
        <v>17</v>
      </c>
      <c r="H23" s="21">
        <v>45</v>
      </c>
      <c r="I23" s="21">
        <v>0</v>
      </c>
      <c r="J23" s="21">
        <v>7</v>
      </c>
      <c r="K23" s="21">
        <v>20</v>
      </c>
      <c r="L23" s="21">
        <v>0</v>
      </c>
      <c r="M23" s="21">
        <v>0</v>
      </c>
    </row>
    <row r="24" spans="1:13" x14ac:dyDescent="0.25">
      <c r="A24" s="19" t="s">
        <v>26</v>
      </c>
      <c r="B24" s="20">
        <v>750</v>
      </c>
      <c r="C24" s="20">
        <v>0</v>
      </c>
      <c r="D24" s="20">
        <v>164</v>
      </c>
      <c r="E24" s="21">
        <v>662</v>
      </c>
      <c r="F24" s="21">
        <v>0</v>
      </c>
      <c r="G24" s="21">
        <v>91</v>
      </c>
      <c r="H24" s="21">
        <v>509</v>
      </c>
      <c r="I24" s="21">
        <v>0</v>
      </c>
      <c r="J24" s="21">
        <v>59</v>
      </c>
      <c r="K24" s="21">
        <v>448</v>
      </c>
      <c r="L24" s="21">
        <v>0</v>
      </c>
      <c r="M24" s="21">
        <v>89</v>
      </c>
    </row>
    <row r="25" spans="1:13" x14ac:dyDescent="0.25">
      <c r="A25" s="19" t="s">
        <v>27</v>
      </c>
      <c r="B25" s="20">
        <v>898</v>
      </c>
      <c r="C25" s="20">
        <v>0</v>
      </c>
      <c r="D25" s="20">
        <v>370</v>
      </c>
      <c r="E25" s="21">
        <v>854</v>
      </c>
      <c r="F25" s="21">
        <v>0</v>
      </c>
      <c r="G25" s="21">
        <v>296</v>
      </c>
      <c r="H25" s="21">
        <v>675</v>
      </c>
      <c r="I25" s="21">
        <v>0</v>
      </c>
      <c r="J25" s="21">
        <v>196</v>
      </c>
      <c r="K25" s="21">
        <v>579</v>
      </c>
      <c r="L25" s="21">
        <v>0</v>
      </c>
      <c r="M25" s="21">
        <v>269</v>
      </c>
    </row>
    <row r="26" spans="1:13" x14ac:dyDescent="0.25">
      <c r="A26" s="19" t="s">
        <v>28</v>
      </c>
      <c r="B26" s="20">
        <v>165</v>
      </c>
      <c r="C26" s="20">
        <v>0</v>
      </c>
      <c r="D26" s="20">
        <v>325</v>
      </c>
      <c r="E26" s="21">
        <v>196</v>
      </c>
      <c r="F26" s="21">
        <v>0</v>
      </c>
      <c r="G26" s="21">
        <v>235</v>
      </c>
      <c r="H26" s="21">
        <v>187</v>
      </c>
      <c r="I26" s="21">
        <v>0</v>
      </c>
      <c r="J26" s="21">
        <v>266</v>
      </c>
      <c r="K26" s="21">
        <v>159</v>
      </c>
      <c r="L26" s="21">
        <v>0</v>
      </c>
      <c r="M26" s="21">
        <v>267</v>
      </c>
    </row>
    <row r="27" spans="1:13" x14ac:dyDescent="0.25">
      <c r="A27" s="19" t="s">
        <v>29</v>
      </c>
      <c r="B27" s="20">
        <v>784</v>
      </c>
      <c r="C27" s="20">
        <v>0</v>
      </c>
      <c r="D27" s="20">
        <v>418</v>
      </c>
      <c r="E27" s="21">
        <v>724</v>
      </c>
      <c r="F27" s="21">
        <v>0</v>
      </c>
      <c r="G27" s="21">
        <v>566</v>
      </c>
      <c r="H27" s="21">
        <v>608</v>
      </c>
      <c r="I27" s="21">
        <v>0</v>
      </c>
      <c r="J27" s="21">
        <v>398</v>
      </c>
      <c r="K27" s="21">
        <v>509</v>
      </c>
      <c r="L27" s="21">
        <v>0</v>
      </c>
      <c r="M27" s="21">
        <v>453</v>
      </c>
    </row>
    <row r="28" spans="1:13" ht="30" x14ac:dyDescent="0.25">
      <c r="A28" s="19" t="s">
        <v>30</v>
      </c>
      <c r="B28" s="20">
        <v>414</v>
      </c>
      <c r="C28" s="20">
        <v>0</v>
      </c>
      <c r="D28" s="20">
        <v>0</v>
      </c>
      <c r="E28" s="21">
        <v>400</v>
      </c>
      <c r="F28" s="21">
        <v>0</v>
      </c>
      <c r="G28" s="21">
        <v>0</v>
      </c>
      <c r="H28" s="21">
        <v>343</v>
      </c>
      <c r="I28" s="21">
        <v>0</v>
      </c>
      <c r="J28" s="21">
        <v>0</v>
      </c>
      <c r="K28" s="21">
        <v>413</v>
      </c>
      <c r="L28" s="21"/>
      <c r="M28" s="21"/>
    </row>
    <row r="29" spans="1:13" x14ac:dyDescent="0.25">
      <c r="A29" s="49" t="s">
        <v>31</v>
      </c>
      <c r="B29" s="11">
        <v>33499</v>
      </c>
      <c r="C29" s="11">
        <v>0</v>
      </c>
      <c r="D29" s="11">
        <v>9245</v>
      </c>
      <c r="E29" s="11">
        <v>33858</v>
      </c>
      <c r="F29" s="11">
        <v>0</v>
      </c>
      <c r="G29" s="11">
        <v>9433</v>
      </c>
      <c r="H29" s="11">
        <v>33509</v>
      </c>
      <c r="I29" s="11">
        <v>0</v>
      </c>
      <c r="J29" s="11">
        <v>9013</v>
      </c>
      <c r="K29" s="11">
        <f t="shared" ref="K29:M29" si="0">SUM(K6:K28)</f>
        <v>33246</v>
      </c>
      <c r="L29" s="11">
        <f t="shared" si="0"/>
        <v>0</v>
      </c>
      <c r="M29" s="11">
        <f t="shared" si="0"/>
        <v>9425</v>
      </c>
    </row>
    <row r="30" spans="1:13" x14ac:dyDescent="0.25">
      <c r="A30" s="49"/>
      <c r="B30" s="50">
        <v>42744</v>
      </c>
      <c r="C30" s="50"/>
      <c r="D30" s="50"/>
      <c r="E30" s="50">
        <v>43291</v>
      </c>
      <c r="F30" s="50"/>
      <c r="G30" s="50"/>
      <c r="H30" s="50">
        <v>42522</v>
      </c>
      <c r="I30" s="50"/>
      <c r="J30" s="50"/>
      <c r="K30" s="50">
        <f>SUM(K29:M29)</f>
        <v>42671</v>
      </c>
      <c r="L30" s="50"/>
      <c r="M30" s="50"/>
    </row>
    <row r="31" spans="1:13" x14ac:dyDescent="0.25">
      <c r="A31" s="26" t="s">
        <v>45</v>
      </c>
      <c r="B31" s="27"/>
      <c r="C31" s="27"/>
      <c r="D31" s="27"/>
      <c r="E31" s="27"/>
      <c r="F31" s="27"/>
      <c r="G31" s="27"/>
      <c r="H31" s="27"/>
      <c r="I31" s="27"/>
      <c r="J31" s="27"/>
    </row>
    <row r="32" spans="1:1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pans="1:13" x14ac:dyDescent="0.25">
      <c r="A33" s="64" t="s">
        <v>42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13" x14ac:dyDescent="0.25">
      <c r="A34" s="48" t="s">
        <v>32</v>
      </c>
      <c r="B34" s="48">
        <v>2019</v>
      </c>
      <c r="C34" s="48"/>
      <c r="D34" s="48"/>
      <c r="E34" s="48">
        <v>2020</v>
      </c>
      <c r="F34" s="48"/>
      <c r="G34" s="48"/>
      <c r="H34" s="48">
        <v>2021</v>
      </c>
      <c r="I34" s="48"/>
      <c r="J34" s="48"/>
      <c r="K34" s="48">
        <v>2022</v>
      </c>
      <c r="L34" s="48"/>
      <c r="M34" s="48"/>
    </row>
    <row r="35" spans="1:13" x14ac:dyDescent="0.25">
      <c r="A35" s="48"/>
      <c r="B35" s="14" t="s">
        <v>1</v>
      </c>
      <c r="C35" s="14" t="s">
        <v>9</v>
      </c>
      <c r="D35" s="14" t="s">
        <v>10</v>
      </c>
      <c r="E35" s="14" t="s">
        <v>1</v>
      </c>
      <c r="F35" s="14" t="s">
        <v>9</v>
      </c>
      <c r="G35" s="14" t="s">
        <v>10</v>
      </c>
      <c r="H35" s="14" t="s">
        <v>1</v>
      </c>
      <c r="I35" s="14" t="s">
        <v>9</v>
      </c>
      <c r="J35" s="14" t="s">
        <v>10</v>
      </c>
      <c r="K35" s="25" t="s">
        <v>1</v>
      </c>
      <c r="L35" s="25" t="s">
        <v>9</v>
      </c>
      <c r="M35" s="25" t="s">
        <v>10</v>
      </c>
    </row>
    <row r="36" spans="1:13" x14ac:dyDescent="0.25">
      <c r="A36" s="19" t="s">
        <v>33</v>
      </c>
      <c r="B36" s="20">
        <v>0</v>
      </c>
      <c r="C36" s="20">
        <v>0</v>
      </c>
      <c r="D36" s="20">
        <v>1826</v>
      </c>
      <c r="E36" s="21">
        <v>0</v>
      </c>
      <c r="F36" s="21">
        <v>0</v>
      </c>
      <c r="G36" s="21">
        <v>1880</v>
      </c>
      <c r="H36" s="21">
        <v>0</v>
      </c>
      <c r="I36" s="21">
        <v>0</v>
      </c>
      <c r="J36" s="21">
        <v>1625</v>
      </c>
      <c r="K36" s="21">
        <v>0</v>
      </c>
      <c r="L36" s="21">
        <v>0</v>
      </c>
      <c r="M36" s="21">
        <v>1972</v>
      </c>
    </row>
    <row r="37" spans="1:13" x14ac:dyDescent="0.25">
      <c r="A37" s="19" t="s">
        <v>12</v>
      </c>
      <c r="B37" s="20">
        <v>1926</v>
      </c>
      <c r="C37" s="20">
        <v>0</v>
      </c>
      <c r="D37" s="20">
        <v>794</v>
      </c>
      <c r="E37" s="21">
        <v>2054</v>
      </c>
      <c r="F37" s="21">
        <v>0</v>
      </c>
      <c r="G37" s="21">
        <v>836</v>
      </c>
      <c r="H37" s="21">
        <v>2044</v>
      </c>
      <c r="I37" s="21">
        <v>0</v>
      </c>
      <c r="J37" s="21">
        <v>1018</v>
      </c>
      <c r="K37" s="21">
        <v>2319</v>
      </c>
      <c r="L37" s="21">
        <v>0</v>
      </c>
      <c r="M37" s="21">
        <v>923</v>
      </c>
    </row>
    <row r="38" spans="1:13" x14ac:dyDescent="0.25">
      <c r="A38" s="19" t="s">
        <v>34</v>
      </c>
      <c r="B38" s="20">
        <v>12586</v>
      </c>
      <c r="C38" s="20">
        <v>0</v>
      </c>
      <c r="D38" s="20">
        <v>2828</v>
      </c>
      <c r="E38" s="21">
        <v>12443</v>
      </c>
      <c r="F38" s="21">
        <v>0</v>
      </c>
      <c r="G38" s="21">
        <v>2893</v>
      </c>
      <c r="H38" s="21">
        <v>12355</v>
      </c>
      <c r="I38" s="21">
        <v>0</v>
      </c>
      <c r="J38" s="21">
        <v>2773</v>
      </c>
      <c r="K38" s="21">
        <v>12603</v>
      </c>
      <c r="L38" s="21">
        <v>0</v>
      </c>
      <c r="M38" s="21">
        <v>2906</v>
      </c>
    </row>
    <row r="39" spans="1:13" x14ac:dyDescent="0.25">
      <c r="A39" s="19" t="s">
        <v>35</v>
      </c>
      <c r="B39" s="20">
        <v>13729</v>
      </c>
      <c r="C39" s="20">
        <v>0</v>
      </c>
      <c r="D39" s="20">
        <v>2417</v>
      </c>
      <c r="E39" s="21">
        <v>13871</v>
      </c>
      <c r="F39" s="21">
        <v>0</v>
      </c>
      <c r="G39" s="21">
        <v>2317</v>
      </c>
      <c r="H39" s="21">
        <v>13339</v>
      </c>
      <c r="I39" s="21">
        <v>0</v>
      </c>
      <c r="J39" s="21">
        <v>2179</v>
      </c>
      <c r="K39" s="21">
        <v>12792</v>
      </c>
      <c r="L39" s="21">
        <v>0</v>
      </c>
      <c r="M39" s="21">
        <v>2151</v>
      </c>
    </row>
    <row r="40" spans="1:13" x14ac:dyDescent="0.25">
      <c r="A40" s="19" t="s">
        <v>36</v>
      </c>
      <c r="B40" s="20">
        <v>5258</v>
      </c>
      <c r="C40" s="20">
        <v>0</v>
      </c>
      <c r="D40" s="20">
        <v>1380</v>
      </c>
      <c r="E40" s="21">
        <v>5490</v>
      </c>
      <c r="F40" s="21">
        <v>0</v>
      </c>
      <c r="G40" s="21">
        <v>1507</v>
      </c>
      <c r="H40" s="21">
        <v>5771</v>
      </c>
      <c r="I40" s="21">
        <v>0</v>
      </c>
      <c r="J40" s="21">
        <v>1418</v>
      </c>
      <c r="K40" s="21">
        <v>5532</v>
      </c>
      <c r="L40" s="21">
        <v>0</v>
      </c>
      <c r="M40" s="21">
        <v>1473</v>
      </c>
    </row>
    <row r="41" spans="1:13" x14ac:dyDescent="0.25">
      <c r="A41" s="49" t="s">
        <v>31</v>
      </c>
      <c r="B41" s="11">
        <v>33499</v>
      </c>
      <c r="C41" s="11">
        <v>0</v>
      </c>
      <c r="D41" s="11">
        <v>9245</v>
      </c>
      <c r="E41" s="11">
        <v>33858</v>
      </c>
      <c r="F41" s="11">
        <v>0</v>
      </c>
      <c r="G41" s="11">
        <v>9433</v>
      </c>
      <c r="H41" s="11">
        <v>33509</v>
      </c>
      <c r="I41" s="11">
        <v>0</v>
      </c>
      <c r="J41" s="11">
        <v>9013</v>
      </c>
      <c r="K41" s="11">
        <f t="shared" ref="K41:M41" si="1">SUM(K36:K40)</f>
        <v>33246</v>
      </c>
      <c r="L41" s="11">
        <f t="shared" si="1"/>
        <v>0</v>
      </c>
      <c r="M41" s="11">
        <f t="shared" si="1"/>
        <v>9425</v>
      </c>
    </row>
    <row r="42" spans="1:13" x14ac:dyDescent="0.25">
      <c r="A42" s="49"/>
      <c r="B42" s="50">
        <v>42744</v>
      </c>
      <c r="C42" s="50"/>
      <c r="D42" s="50"/>
      <c r="E42" s="50">
        <v>43291</v>
      </c>
      <c r="F42" s="50"/>
      <c r="G42" s="50"/>
      <c r="H42" s="50">
        <v>42522</v>
      </c>
      <c r="I42" s="50"/>
      <c r="J42" s="50"/>
      <c r="K42" s="50">
        <f>SUM(K41:M41)</f>
        <v>42671</v>
      </c>
      <c r="L42" s="50"/>
      <c r="M42" s="50"/>
    </row>
    <row r="43" spans="1:13" x14ac:dyDescent="0.25">
      <c r="A43" s="26" t="s">
        <v>45</v>
      </c>
      <c r="B43" s="27"/>
      <c r="C43" s="27"/>
      <c r="D43" s="27"/>
      <c r="E43" s="27"/>
      <c r="F43" s="27"/>
      <c r="G43" s="27"/>
      <c r="H43" s="27"/>
      <c r="I43" s="27"/>
      <c r="J43" s="27"/>
    </row>
    <row r="44" spans="1:13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3" x14ac:dyDescent="0.25">
      <c r="A45" s="64" t="s">
        <v>43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x14ac:dyDescent="0.25">
      <c r="A46" s="48" t="s">
        <v>37</v>
      </c>
      <c r="B46" s="48">
        <v>2019</v>
      </c>
      <c r="C46" s="48"/>
      <c r="D46" s="48"/>
      <c r="E46" s="48">
        <v>2020</v>
      </c>
      <c r="F46" s="48"/>
      <c r="G46" s="48"/>
      <c r="H46" s="48">
        <v>2021</v>
      </c>
      <c r="I46" s="48"/>
      <c r="J46" s="48"/>
      <c r="K46" s="48">
        <v>2022</v>
      </c>
      <c r="L46" s="48"/>
      <c r="M46" s="48"/>
    </row>
    <row r="47" spans="1:13" x14ac:dyDescent="0.25">
      <c r="A47" s="48"/>
      <c r="B47" s="14" t="s">
        <v>1</v>
      </c>
      <c r="C47" s="14" t="s">
        <v>9</v>
      </c>
      <c r="D47" s="14" t="s">
        <v>10</v>
      </c>
      <c r="E47" s="14" t="s">
        <v>1</v>
      </c>
      <c r="F47" s="14" t="s">
        <v>9</v>
      </c>
      <c r="G47" s="14" t="s">
        <v>10</v>
      </c>
      <c r="H47" s="14" t="s">
        <v>1</v>
      </c>
      <c r="I47" s="14" t="s">
        <v>9</v>
      </c>
      <c r="J47" s="14" t="s">
        <v>10</v>
      </c>
      <c r="K47" s="25" t="s">
        <v>1</v>
      </c>
      <c r="L47" s="25" t="s">
        <v>9</v>
      </c>
      <c r="M47" s="25" t="s">
        <v>10</v>
      </c>
    </row>
    <row r="48" spans="1:13" x14ac:dyDescent="0.25">
      <c r="A48" s="19" t="s">
        <v>33</v>
      </c>
      <c r="B48" s="20">
        <v>0</v>
      </c>
      <c r="C48" s="20">
        <v>0</v>
      </c>
      <c r="D48" s="20">
        <v>1826</v>
      </c>
      <c r="E48" s="21">
        <v>0</v>
      </c>
      <c r="F48" s="21">
        <v>0</v>
      </c>
      <c r="G48" s="21">
        <v>1880</v>
      </c>
      <c r="H48" s="21">
        <v>0</v>
      </c>
      <c r="I48" s="21">
        <v>0</v>
      </c>
      <c r="J48" s="21">
        <v>1625</v>
      </c>
      <c r="K48" s="21">
        <v>0</v>
      </c>
      <c r="L48" s="21">
        <v>0</v>
      </c>
      <c r="M48" s="21">
        <v>1972</v>
      </c>
    </row>
    <row r="49" spans="1:13" x14ac:dyDescent="0.25">
      <c r="A49" s="19" t="s">
        <v>12</v>
      </c>
      <c r="B49" s="20">
        <v>1926</v>
      </c>
      <c r="C49" s="20">
        <v>0</v>
      </c>
      <c r="D49" s="20">
        <v>794</v>
      </c>
      <c r="E49" s="21">
        <v>2054</v>
      </c>
      <c r="F49" s="21">
        <v>0</v>
      </c>
      <c r="G49" s="21">
        <v>836</v>
      </c>
      <c r="H49" s="21">
        <v>2044</v>
      </c>
      <c r="I49" s="21">
        <v>0</v>
      </c>
      <c r="J49" s="21">
        <v>1018</v>
      </c>
      <c r="K49" s="21">
        <v>2319</v>
      </c>
      <c r="L49" s="21">
        <v>0</v>
      </c>
      <c r="M49" s="21">
        <v>923</v>
      </c>
    </row>
    <row r="50" spans="1:13" x14ac:dyDescent="0.25">
      <c r="A50" s="19" t="s">
        <v>34</v>
      </c>
      <c r="B50" s="20">
        <v>12474</v>
      </c>
      <c r="C50" s="20">
        <v>0</v>
      </c>
      <c r="D50" s="20">
        <v>2828</v>
      </c>
      <c r="E50" s="21">
        <v>12336</v>
      </c>
      <c r="F50" s="21">
        <v>0</v>
      </c>
      <c r="G50" s="21">
        <v>2876</v>
      </c>
      <c r="H50" s="21">
        <v>12310</v>
      </c>
      <c r="I50" s="21">
        <v>0</v>
      </c>
      <c r="J50" s="21">
        <v>2766</v>
      </c>
      <c r="K50" s="21">
        <v>12583</v>
      </c>
      <c r="L50" s="21">
        <v>0</v>
      </c>
      <c r="M50" s="21">
        <v>2906</v>
      </c>
    </row>
    <row r="51" spans="1:13" x14ac:dyDescent="0.25">
      <c r="A51" s="19" t="s">
        <v>35</v>
      </c>
      <c r="B51" s="20">
        <v>12081</v>
      </c>
      <c r="C51" s="20">
        <v>0</v>
      </c>
      <c r="D51" s="20">
        <v>1883</v>
      </c>
      <c r="E51" s="21">
        <v>12355</v>
      </c>
      <c r="F51" s="21">
        <v>0</v>
      </c>
      <c r="G51" s="21">
        <v>1930</v>
      </c>
      <c r="H51" s="21">
        <v>12155</v>
      </c>
      <c r="I51" s="21">
        <v>0</v>
      </c>
      <c r="J51" s="21">
        <v>1924</v>
      </c>
      <c r="K51" s="21">
        <v>11765</v>
      </c>
      <c r="L51" s="21">
        <v>0</v>
      </c>
      <c r="M51" s="21">
        <v>1793</v>
      </c>
    </row>
    <row r="52" spans="1:13" x14ac:dyDescent="0.25">
      <c r="A52" s="19" t="s">
        <v>36</v>
      </c>
      <c r="B52" s="20">
        <v>4309</v>
      </c>
      <c r="C52" s="20">
        <v>0</v>
      </c>
      <c r="D52" s="20">
        <v>637</v>
      </c>
      <c r="E52" s="21">
        <v>4570</v>
      </c>
      <c r="F52" s="21">
        <v>0</v>
      </c>
      <c r="G52" s="21">
        <v>706</v>
      </c>
      <c r="H52" s="21">
        <v>4976</v>
      </c>
      <c r="I52" s="21">
        <v>0</v>
      </c>
      <c r="J52" s="21">
        <v>754</v>
      </c>
      <c r="K52" s="21">
        <v>4864</v>
      </c>
      <c r="L52" s="21">
        <v>0</v>
      </c>
      <c r="M52" s="21">
        <v>753</v>
      </c>
    </row>
    <row r="53" spans="1:13" x14ac:dyDescent="0.25">
      <c r="A53" s="19" t="s">
        <v>38</v>
      </c>
      <c r="B53" s="20">
        <v>2709</v>
      </c>
      <c r="C53" s="20">
        <v>0</v>
      </c>
      <c r="D53" s="20">
        <v>1277</v>
      </c>
      <c r="E53" s="21">
        <v>2543</v>
      </c>
      <c r="F53" s="21">
        <v>0</v>
      </c>
      <c r="G53" s="21">
        <v>1205</v>
      </c>
      <c r="H53" s="21">
        <v>2024</v>
      </c>
      <c r="I53" s="21">
        <v>0</v>
      </c>
      <c r="J53" s="21">
        <v>926</v>
      </c>
      <c r="K53" s="21">
        <v>1715</v>
      </c>
      <c r="L53" s="21">
        <v>0</v>
      </c>
      <c r="M53" s="21">
        <v>1078</v>
      </c>
    </row>
    <row r="54" spans="1:13" x14ac:dyDescent="0.25">
      <c r="A54" s="49" t="s">
        <v>31</v>
      </c>
      <c r="B54" s="11">
        <v>33499</v>
      </c>
      <c r="C54" s="11">
        <v>0</v>
      </c>
      <c r="D54" s="11">
        <v>9245</v>
      </c>
      <c r="E54" s="11">
        <v>33858</v>
      </c>
      <c r="F54" s="11">
        <v>0</v>
      </c>
      <c r="G54" s="11">
        <v>9433</v>
      </c>
      <c r="H54" s="11">
        <v>33509</v>
      </c>
      <c r="I54" s="11">
        <v>0</v>
      </c>
      <c r="J54" s="11">
        <v>9013</v>
      </c>
      <c r="K54" s="11">
        <f t="shared" ref="K54:M54" si="2">SUM(K48:K53)</f>
        <v>33246</v>
      </c>
      <c r="L54" s="11">
        <f t="shared" si="2"/>
        <v>0</v>
      </c>
      <c r="M54" s="11">
        <f t="shared" si="2"/>
        <v>9425</v>
      </c>
    </row>
    <row r="55" spans="1:13" x14ac:dyDescent="0.25">
      <c r="A55" s="49"/>
      <c r="B55" s="50">
        <v>42744</v>
      </c>
      <c r="C55" s="50"/>
      <c r="D55" s="50"/>
      <c r="E55" s="50">
        <v>43291</v>
      </c>
      <c r="F55" s="50"/>
      <c r="G55" s="50"/>
      <c r="H55" s="50">
        <v>42522</v>
      </c>
      <c r="I55" s="50"/>
      <c r="J55" s="50"/>
      <c r="K55" s="50">
        <f>SUM(K54:M54)</f>
        <v>42671</v>
      </c>
      <c r="L55" s="50"/>
      <c r="M55" s="50"/>
    </row>
    <row r="56" spans="1:13" x14ac:dyDescent="0.25">
      <c r="A56" s="26" t="s">
        <v>45</v>
      </c>
      <c r="B56" s="27"/>
      <c r="C56" s="27"/>
      <c r="D56" s="27"/>
      <c r="E56" s="27"/>
      <c r="F56" s="27"/>
      <c r="G56" s="27"/>
      <c r="H56" s="27"/>
      <c r="I56" s="27"/>
      <c r="J56" s="27"/>
    </row>
    <row r="57" spans="1:13" x14ac:dyDescent="0.25">
      <c r="A57" s="17"/>
      <c r="B57" s="18"/>
      <c r="C57" s="18"/>
      <c r="D57" s="18"/>
      <c r="E57" s="18"/>
      <c r="F57" s="18"/>
      <c r="G57" s="18"/>
      <c r="H57" s="18"/>
      <c r="I57" s="18"/>
      <c r="J57" s="18"/>
    </row>
    <row r="58" spans="1:13" x14ac:dyDescent="0.25">
      <c r="A58" s="64" t="s">
        <v>44</v>
      </c>
      <c r="B58" s="58"/>
      <c r="C58" s="58"/>
      <c r="D58" s="58"/>
      <c r="E58" s="58"/>
      <c r="F58" s="18"/>
      <c r="G58" s="18"/>
      <c r="H58" s="18"/>
      <c r="I58" s="18"/>
      <c r="J58" s="18"/>
    </row>
    <row r="59" spans="1:13" x14ac:dyDescent="0.25">
      <c r="A59" s="14" t="s">
        <v>0</v>
      </c>
      <c r="B59" s="14">
        <v>2019</v>
      </c>
      <c r="C59" s="14">
        <v>2020</v>
      </c>
      <c r="D59" s="14">
        <v>2021</v>
      </c>
      <c r="E59" s="25">
        <v>2022</v>
      </c>
      <c r="F59" s="18"/>
      <c r="G59" s="18"/>
      <c r="H59" s="18"/>
      <c r="I59" s="18"/>
      <c r="J59" s="18"/>
    </row>
    <row r="60" spans="1:13" x14ac:dyDescent="0.25">
      <c r="A60" s="19" t="s">
        <v>1</v>
      </c>
      <c r="B60" s="20">
        <v>33499</v>
      </c>
      <c r="C60" s="20">
        <v>33858</v>
      </c>
      <c r="D60" s="20">
        <v>33509</v>
      </c>
      <c r="E60" s="20">
        <v>33246</v>
      </c>
      <c r="F60" s="18"/>
      <c r="G60" s="18"/>
      <c r="H60" s="18"/>
      <c r="I60" s="18"/>
      <c r="J60" s="18"/>
    </row>
    <row r="61" spans="1:13" x14ac:dyDescent="0.25">
      <c r="A61" s="19" t="s">
        <v>9</v>
      </c>
      <c r="B61" s="20">
        <v>0</v>
      </c>
      <c r="C61" s="20">
        <v>0</v>
      </c>
      <c r="D61" s="20">
        <v>0</v>
      </c>
      <c r="E61" s="20">
        <v>0</v>
      </c>
      <c r="F61" s="18"/>
      <c r="G61" s="18"/>
      <c r="H61" s="18"/>
      <c r="I61" s="18"/>
      <c r="J61" s="18"/>
    </row>
    <row r="62" spans="1:13" x14ac:dyDescent="0.25">
      <c r="A62" s="19" t="s">
        <v>10</v>
      </c>
      <c r="B62" s="20">
        <v>9245</v>
      </c>
      <c r="C62" s="20">
        <v>9433</v>
      </c>
      <c r="D62" s="20">
        <v>9013</v>
      </c>
      <c r="E62" s="20">
        <v>9425</v>
      </c>
      <c r="F62" s="18"/>
      <c r="G62" s="18"/>
      <c r="H62" s="18"/>
      <c r="I62" s="18"/>
      <c r="J62" s="18"/>
    </row>
    <row r="63" spans="1:13" x14ac:dyDescent="0.25">
      <c r="A63" s="19" t="s">
        <v>31</v>
      </c>
      <c r="B63" s="20">
        <v>42744</v>
      </c>
      <c r="C63" s="20">
        <v>43291</v>
      </c>
      <c r="D63" s="20">
        <v>42522</v>
      </c>
      <c r="E63" s="20">
        <v>42671</v>
      </c>
      <c r="F63" s="18"/>
      <c r="G63" s="18"/>
      <c r="H63" s="18"/>
      <c r="I63" s="18"/>
      <c r="J63" s="18"/>
    </row>
    <row r="64" spans="1:13" x14ac:dyDescent="0.25">
      <c r="A64" s="26" t="s">
        <v>45</v>
      </c>
      <c r="B64" s="27"/>
      <c r="C64" s="27"/>
      <c r="D64" s="27"/>
      <c r="E64" s="27"/>
      <c r="F64" s="27"/>
      <c r="G64" s="27"/>
      <c r="H64" s="27"/>
      <c r="I64" s="27"/>
      <c r="J64" s="27"/>
    </row>
  </sheetData>
  <mergeCells count="35">
    <mergeCell ref="K42:M42"/>
    <mergeCell ref="A33:M33"/>
    <mergeCell ref="K46:M46"/>
    <mergeCell ref="K55:M55"/>
    <mergeCell ref="A45:M45"/>
    <mergeCell ref="K4:M4"/>
    <mergeCell ref="K30:M30"/>
    <mergeCell ref="A3:M3"/>
    <mergeCell ref="A2:M2"/>
    <mergeCell ref="K34:M34"/>
    <mergeCell ref="A54:A55"/>
    <mergeCell ref="B55:D55"/>
    <mergeCell ref="E55:G55"/>
    <mergeCell ref="H55:J55"/>
    <mergeCell ref="A58:E58"/>
    <mergeCell ref="A46:A47"/>
    <mergeCell ref="B46:D46"/>
    <mergeCell ref="E46:G46"/>
    <mergeCell ref="H46:J46"/>
    <mergeCell ref="A34:A35"/>
    <mergeCell ref="B34:D34"/>
    <mergeCell ref="E34:G34"/>
    <mergeCell ref="H34:J34"/>
    <mergeCell ref="A41:A42"/>
    <mergeCell ref="B42:D42"/>
    <mergeCell ref="E42:G42"/>
    <mergeCell ref="H42:J42"/>
    <mergeCell ref="A4:A5"/>
    <mergeCell ref="B4:D4"/>
    <mergeCell ref="E4:G4"/>
    <mergeCell ref="H4:J4"/>
    <mergeCell ref="A29:A30"/>
    <mergeCell ref="B30:D30"/>
    <mergeCell ref="E30:G30"/>
    <mergeCell ref="H30:J30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workbookViewId="0">
      <pane ySplit="5" topLeftCell="A6" activePane="bottomLeft" state="frozen"/>
      <selection pane="bottomLeft" activeCell="K25" sqref="K25"/>
    </sheetView>
  </sheetViews>
  <sheetFormatPr baseColWidth="10" defaultRowHeight="15" x14ac:dyDescent="0.25"/>
  <cols>
    <col min="1" max="16384" width="11.42578125" style="8"/>
  </cols>
  <sheetData>
    <row r="2" spans="1:9" s="24" customFormat="1" ht="15.75" customHeight="1" x14ac:dyDescent="0.25">
      <c r="A2" s="45" t="s">
        <v>144</v>
      </c>
      <c r="B2" s="45"/>
      <c r="C2" s="45"/>
      <c r="D2" s="45"/>
      <c r="E2" s="45"/>
      <c r="F2" s="45"/>
      <c r="G2" s="45"/>
      <c r="H2" s="45"/>
      <c r="I2" s="45"/>
    </row>
    <row r="3" spans="1:9" x14ac:dyDescent="0.25">
      <c r="A3" s="64" t="s">
        <v>51</v>
      </c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48" t="s">
        <v>8</v>
      </c>
      <c r="B4" s="48">
        <v>2019</v>
      </c>
      <c r="C4" s="48"/>
      <c r="D4" s="48">
        <v>2020</v>
      </c>
      <c r="E4" s="48"/>
      <c r="F4" s="48">
        <v>2021</v>
      </c>
      <c r="G4" s="48"/>
      <c r="H4" s="48">
        <v>2022</v>
      </c>
      <c r="I4" s="48"/>
    </row>
    <row r="5" spans="1:9" x14ac:dyDescent="0.25">
      <c r="A5" s="48"/>
      <c r="B5" s="14" t="s">
        <v>46</v>
      </c>
      <c r="C5" s="14" t="s">
        <v>47</v>
      </c>
      <c r="D5" s="14" t="s">
        <v>46</v>
      </c>
      <c r="E5" s="14" t="s">
        <v>47</v>
      </c>
      <c r="F5" s="14" t="s">
        <v>46</v>
      </c>
      <c r="G5" s="14" t="s">
        <v>47</v>
      </c>
      <c r="H5" s="25" t="s">
        <v>46</v>
      </c>
      <c r="I5" s="25" t="s">
        <v>47</v>
      </c>
    </row>
    <row r="6" spans="1:9" x14ac:dyDescent="0.25">
      <c r="A6" s="19" t="s">
        <v>54</v>
      </c>
      <c r="B6" s="20">
        <v>815</v>
      </c>
      <c r="C6" s="20">
        <v>0</v>
      </c>
      <c r="D6" s="21">
        <v>828</v>
      </c>
      <c r="E6" s="21">
        <v>0</v>
      </c>
      <c r="F6" s="21">
        <v>651</v>
      </c>
      <c r="G6" s="21">
        <v>0</v>
      </c>
      <c r="H6" s="21">
        <v>890</v>
      </c>
      <c r="I6" s="21">
        <v>0</v>
      </c>
    </row>
    <row r="7" spans="1:9" ht="30" x14ac:dyDescent="0.25">
      <c r="A7" s="19" t="s">
        <v>55</v>
      </c>
      <c r="B7" s="20">
        <v>1011</v>
      </c>
      <c r="C7" s="20">
        <v>0</v>
      </c>
      <c r="D7" s="21">
        <v>1052</v>
      </c>
      <c r="E7" s="21">
        <v>0</v>
      </c>
      <c r="F7" s="21">
        <v>974</v>
      </c>
      <c r="G7" s="21">
        <v>0</v>
      </c>
      <c r="H7" s="21">
        <v>1082</v>
      </c>
      <c r="I7" s="21">
        <v>0</v>
      </c>
    </row>
    <row r="8" spans="1:9" x14ac:dyDescent="0.25">
      <c r="A8" s="19" t="s">
        <v>12</v>
      </c>
      <c r="B8" s="20">
        <v>2540</v>
      </c>
      <c r="C8" s="20">
        <v>180</v>
      </c>
      <c r="D8" s="21">
        <v>2698</v>
      </c>
      <c r="E8" s="21">
        <v>192</v>
      </c>
      <c r="F8" s="21">
        <v>2877</v>
      </c>
      <c r="G8" s="21">
        <v>185</v>
      </c>
      <c r="H8" s="21">
        <v>3008</v>
      </c>
      <c r="I8" s="21">
        <v>234</v>
      </c>
    </row>
    <row r="9" spans="1:9" x14ac:dyDescent="0.25">
      <c r="A9" s="19" t="s">
        <v>13</v>
      </c>
      <c r="B9" s="20">
        <v>2740</v>
      </c>
      <c r="C9" s="20">
        <v>229</v>
      </c>
      <c r="D9" s="21">
        <v>2775</v>
      </c>
      <c r="E9" s="21">
        <v>240</v>
      </c>
      <c r="F9" s="21">
        <v>2803</v>
      </c>
      <c r="G9" s="21">
        <v>231</v>
      </c>
      <c r="H9" s="21">
        <v>3026</v>
      </c>
      <c r="I9" s="21">
        <v>242</v>
      </c>
    </row>
    <row r="10" spans="1:9" x14ac:dyDescent="0.25">
      <c r="A10" s="19" t="s">
        <v>14</v>
      </c>
      <c r="B10" s="20">
        <v>2629</v>
      </c>
      <c r="C10" s="20">
        <v>179</v>
      </c>
      <c r="D10" s="21">
        <v>2704</v>
      </c>
      <c r="E10" s="21">
        <v>230</v>
      </c>
      <c r="F10" s="21">
        <v>2694</v>
      </c>
      <c r="G10" s="21">
        <v>220</v>
      </c>
      <c r="H10" s="21">
        <v>2768</v>
      </c>
      <c r="I10" s="21">
        <v>226</v>
      </c>
    </row>
    <row r="11" spans="1:9" x14ac:dyDescent="0.25">
      <c r="A11" s="19" t="s">
        <v>15</v>
      </c>
      <c r="B11" s="20">
        <v>2664</v>
      </c>
      <c r="C11" s="20">
        <v>191</v>
      </c>
      <c r="D11" s="21">
        <v>2706</v>
      </c>
      <c r="E11" s="21">
        <v>191</v>
      </c>
      <c r="F11" s="21">
        <v>2696</v>
      </c>
      <c r="G11" s="21">
        <v>236</v>
      </c>
      <c r="H11" s="21">
        <v>2730</v>
      </c>
      <c r="I11" s="21">
        <v>213</v>
      </c>
    </row>
    <row r="12" spans="1:9" x14ac:dyDescent="0.25">
      <c r="A12" s="19" t="s">
        <v>16</v>
      </c>
      <c r="B12" s="20">
        <v>2838</v>
      </c>
      <c r="C12" s="20">
        <v>192</v>
      </c>
      <c r="D12" s="21">
        <v>2718</v>
      </c>
      <c r="E12" s="21">
        <v>197</v>
      </c>
      <c r="F12" s="21">
        <v>2743</v>
      </c>
      <c r="G12" s="21">
        <v>192</v>
      </c>
      <c r="H12" s="21">
        <v>2695</v>
      </c>
      <c r="I12" s="21">
        <v>229</v>
      </c>
    </row>
    <row r="13" spans="1:9" x14ac:dyDescent="0.25">
      <c r="A13" s="19" t="s">
        <v>17</v>
      </c>
      <c r="B13" s="20">
        <v>3051</v>
      </c>
      <c r="C13" s="20">
        <v>175</v>
      </c>
      <c r="D13" s="21">
        <v>2863</v>
      </c>
      <c r="E13" s="21">
        <v>188</v>
      </c>
      <c r="F13" s="21">
        <v>2710</v>
      </c>
      <c r="G13" s="21">
        <v>208</v>
      </c>
      <c r="H13" s="21">
        <v>2761</v>
      </c>
      <c r="I13" s="21">
        <v>186</v>
      </c>
    </row>
    <row r="14" spans="1:9" x14ac:dyDescent="0.25">
      <c r="A14" s="19" t="s">
        <v>18</v>
      </c>
      <c r="B14" s="20">
        <v>3751</v>
      </c>
      <c r="C14" s="20">
        <v>252</v>
      </c>
      <c r="D14" s="21">
        <v>3663</v>
      </c>
      <c r="E14" s="21">
        <v>246</v>
      </c>
      <c r="F14" s="21">
        <v>3231</v>
      </c>
      <c r="G14" s="21">
        <v>237</v>
      </c>
      <c r="H14" s="21">
        <v>2971</v>
      </c>
      <c r="I14" s="21">
        <v>211</v>
      </c>
    </row>
    <row r="15" spans="1:9" x14ac:dyDescent="0.25">
      <c r="A15" s="19" t="s">
        <v>39</v>
      </c>
      <c r="B15" s="20">
        <v>3423</v>
      </c>
      <c r="C15" s="20">
        <v>203</v>
      </c>
      <c r="D15" s="21">
        <v>3456</v>
      </c>
      <c r="E15" s="21">
        <v>200</v>
      </c>
      <c r="F15" s="21">
        <v>3424</v>
      </c>
      <c r="G15" s="21">
        <v>217</v>
      </c>
      <c r="H15" s="21">
        <v>3212</v>
      </c>
      <c r="I15" s="21">
        <v>236</v>
      </c>
    </row>
    <row r="16" spans="1:9" x14ac:dyDescent="0.25">
      <c r="A16" s="19" t="s">
        <v>19</v>
      </c>
      <c r="B16" s="20">
        <v>3095</v>
      </c>
      <c r="C16" s="20">
        <v>154</v>
      </c>
      <c r="D16" s="21">
        <v>3454</v>
      </c>
      <c r="E16" s="21">
        <v>199</v>
      </c>
      <c r="F16" s="21">
        <v>3512</v>
      </c>
      <c r="G16" s="21">
        <v>225</v>
      </c>
      <c r="H16" s="21">
        <v>3375</v>
      </c>
      <c r="I16" s="21">
        <v>148</v>
      </c>
    </row>
    <row r="17" spans="1:9" x14ac:dyDescent="0.25">
      <c r="A17" s="19" t="s">
        <v>20</v>
      </c>
      <c r="B17" s="20">
        <v>2932</v>
      </c>
      <c r="C17" s="20">
        <v>154</v>
      </c>
      <c r="D17" s="21">
        <v>2926</v>
      </c>
      <c r="E17" s="21">
        <v>141</v>
      </c>
      <c r="F17" s="21">
        <v>3072</v>
      </c>
      <c r="G17" s="21">
        <v>161</v>
      </c>
      <c r="H17" s="21">
        <v>3206</v>
      </c>
      <c r="I17" s="21">
        <v>199</v>
      </c>
    </row>
    <row r="18" spans="1:9" x14ac:dyDescent="0.25">
      <c r="A18" s="19" t="s">
        <v>40</v>
      </c>
      <c r="B18" s="20">
        <v>2577</v>
      </c>
      <c r="C18" s="20">
        <v>125</v>
      </c>
      <c r="D18" s="21">
        <v>2775</v>
      </c>
      <c r="E18" s="21">
        <v>134</v>
      </c>
      <c r="F18" s="21">
        <v>2813</v>
      </c>
      <c r="G18" s="21">
        <v>129</v>
      </c>
      <c r="H18" s="21">
        <v>2916</v>
      </c>
      <c r="I18" s="21">
        <v>136</v>
      </c>
    </row>
    <row r="19" spans="1:9" x14ac:dyDescent="0.25">
      <c r="A19" s="19" t="s">
        <v>21</v>
      </c>
      <c r="B19" s="20">
        <v>2155</v>
      </c>
      <c r="C19" s="20">
        <v>89</v>
      </c>
      <c r="D19" s="21">
        <v>2287</v>
      </c>
      <c r="E19" s="21">
        <v>80</v>
      </c>
      <c r="F19" s="21">
        <v>2660</v>
      </c>
      <c r="G19" s="21">
        <v>128</v>
      </c>
      <c r="H19" s="21">
        <v>2446</v>
      </c>
      <c r="I19" s="21">
        <v>119</v>
      </c>
    </row>
    <row r="20" spans="1:9" x14ac:dyDescent="0.25">
      <c r="A20" s="19" t="s">
        <v>22</v>
      </c>
      <c r="B20" s="20">
        <v>0</v>
      </c>
      <c r="C20" s="20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</row>
    <row r="21" spans="1:9" x14ac:dyDescent="0.25">
      <c r="A21" s="19" t="s">
        <v>23</v>
      </c>
      <c r="B21" s="20">
        <v>0</v>
      </c>
      <c r="C21" s="20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</row>
    <row r="22" spans="1:9" ht="30" x14ac:dyDescent="0.25">
      <c r="A22" s="19" t="s">
        <v>24</v>
      </c>
      <c r="B22" s="20">
        <v>0</v>
      </c>
      <c r="C22" s="20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ht="30" x14ac:dyDescent="0.25">
      <c r="A23" s="19" t="s">
        <v>25</v>
      </c>
      <c r="B23" s="20">
        <v>112</v>
      </c>
      <c r="C23" s="20">
        <v>0</v>
      </c>
      <c r="D23" s="21">
        <v>124</v>
      </c>
      <c r="E23" s="21">
        <v>0</v>
      </c>
      <c r="F23" s="21">
        <v>52</v>
      </c>
      <c r="G23" s="21">
        <v>0</v>
      </c>
      <c r="H23" s="21">
        <v>20</v>
      </c>
      <c r="I23" s="21">
        <v>0</v>
      </c>
    </row>
    <row r="24" spans="1:9" ht="30" x14ac:dyDescent="0.25">
      <c r="A24" s="19" t="s">
        <v>26</v>
      </c>
      <c r="B24" s="20">
        <v>896</v>
      </c>
      <c r="C24" s="20">
        <v>18</v>
      </c>
      <c r="D24" s="21">
        <v>740</v>
      </c>
      <c r="E24" s="21">
        <v>13</v>
      </c>
      <c r="F24" s="21">
        <v>568</v>
      </c>
      <c r="G24" s="21">
        <v>0</v>
      </c>
      <c r="H24" s="21">
        <v>537</v>
      </c>
      <c r="I24" s="21">
        <v>0</v>
      </c>
    </row>
    <row r="25" spans="1:9" ht="30" x14ac:dyDescent="0.25">
      <c r="A25" s="19" t="s">
        <v>27</v>
      </c>
      <c r="B25" s="20">
        <v>1251</v>
      </c>
      <c r="C25" s="20">
        <v>17</v>
      </c>
      <c r="D25" s="21">
        <v>1136</v>
      </c>
      <c r="E25" s="21">
        <v>14</v>
      </c>
      <c r="F25" s="21">
        <v>853</v>
      </c>
      <c r="G25" s="21">
        <v>18</v>
      </c>
      <c r="H25" s="21">
        <v>848</v>
      </c>
      <c r="I25" s="21">
        <v>0</v>
      </c>
    </row>
    <row r="26" spans="1:9" ht="30" x14ac:dyDescent="0.25">
      <c r="A26" s="19" t="s">
        <v>28</v>
      </c>
      <c r="B26" s="20">
        <v>483</v>
      </c>
      <c r="C26" s="20">
        <v>7</v>
      </c>
      <c r="D26" s="21">
        <v>425</v>
      </c>
      <c r="E26" s="21">
        <v>6</v>
      </c>
      <c r="F26" s="21">
        <v>448</v>
      </c>
      <c r="G26" s="21">
        <v>5</v>
      </c>
      <c r="H26" s="21">
        <v>426</v>
      </c>
      <c r="I26" s="21">
        <v>0</v>
      </c>
    </row>
    <row r="27" spans="1:9" ht="30" x14ac:dyDescent="0.25">
      <c r="A27" s="19" t="s">
        <v>29</v>
      </c>
      <c r="B27" s="20">
        <v>1182</v>
      </c>
      <c r="C27" s="20">
        <v>20</v>
      </c>
      <c r="D27" s="21">
        <v>1276</v>
      </c>
      <c r="E27" s="21">
        <v>14</v>
      </c>
      <c r="F27" s="21">
        <v>997</v>
      </c>
      <c r="G27" s="21">
        <v>9</v>
      </c>
      <c r="H27" s="21">
        <v>962</v>
      </c>
      <c r="I27" s="21">
        <v>0</v>
      </c>
    </row>
    <row r="28" spans="1:9" ht="60" x14ac:dyDescent="0.25">
      <c r="A28" s="19" t="s">
        <v>30</v>
      </c>
      <c r="B28" s="20">
        <v>335</v>
      </c>
      <c r="C28" s="20">
        <v>79</v>
      </c>
      <c r="D28" s="21">
        <v>326</v>
      </c>
      <c r="E28" s="21">
        <v>74</v>
      </c>
      <c r="F28" s="21">
        <v>273</v>
      </c>
      <c r="G28" s="21">
        <v>70</v>
      </c>
      <c r="H28" s="21">
        <v>331</v>
      </c>
      <c r="I28" s="21">
        <v>82</v>
      </c>
    </row>
    <row r="29" spans="1:9" x14ac:dyDescent="0.25">
      <c r="A29" s="49" t="s">
        <v>31</v>
      </c>
      <c r="B29" s="11">
        <v>40480</v>
      </c>
      <c r="C29" s="11">
        <v>2264</v>
      </c>
      <c r="D29" s="11">
        <v>40932</v>
      </c>
      <c r="E29" s="11">
        <v>2359</v>
      </c>
      <c r="F29" s="11">
        <v>40051</v>
      </c>
      <c r="G29" s="11">
        <v>2471</v>
      </c>
      <c r="H29" s="11">
        <f t="shared" ref="H29:I29" si="0">SUM(H6:H28)</f>
        <v>40210</v>
      </c>
      <c r="I29" s="11">
        <f t="shared" si="0"/>
        <v>2461</v>
      </c>
    </row>
    <row r="30" spans="1:9" x14ac:dyDescent="0.25">
      <c r="A30" s="49"/>
      <c r="B30" s="50">
        <v>42744</v>
      </c>
      <c r="C30" s="50"/>
      <c r="D30" s="50">
        <v>43291</v>
      </c>
      <c r="E30" s="50"/>
      <c r="F30" s="50">
        <v>42522</v>
      </c>
      <c r="G30" s="50"/>
      <c r="H30" s="50">
        <f>SUM(H29:I29)</f>
        <v>42671</v>
      </c>
      <c r="I30" s="50"/>
    </row>
    <row r="31" spans="1:9" x14ac:dyDescent="0.25">
      <c r="A31" s="26" t="s">
        <v>45</v>
      </c>
      <c r="B31" s="28"/>
      <c r="C31" s="28"/>
      <c r="D31" s="28"/>
      <c r="E31" s="28"/>
      <c r="F31" s="28"/>
      <c r="G31" s="28"/>
    </row>
    <row r="32" spans="1:9" x14ac:dyDescent="0.25">
      <c r="A32" s="16"/>
      <c r="B32" s="16"/>
      <c r="C32" s="16"/>
      <c r="D32" s="16"/>
      <c r="E32" s="16"/>
      <c r="F32" s="16"/>
      <c r="G32" s="16"/>
    </row>
    <row r="33" spans="1:9" x14ac:dyDescent="0.25">
      <c r="A33" s="64" t="s">
        <v>52</v>
      </c>
      <c r="B33" s="58"/>
      <c r="C33" s="58"/>
      <c r="D33" s="58"/>
      <c r="E33" s="58"/>
      <c r="F33" s="58"/>
      <c r="G33" s="58"/>
      <c r="H33" s="58"/>
      <c r="I33" s="58"/>
    </row>
    <row r="34" spans="1:9" x14ac:dyDescent="0.25">
      <c r="A34" s="48" t="s">
        <v>32</v>
      </c>
      <c r="B34" s="48">
        <v>2019</v>
      </c>
      <c r="C34" s="48"/>
      <c r="D34" s="48">
        <v>2020</v>
      </c>
      <c r="E34" s="48"/>
      <c r="F34" s="48">
        <v>2021</v>
      </c>
      <c r="G34" s="48"/>
      <c r="H34" s="48" t="s">
        <v>142</v>
      </c>
      <c r="I34" s="48"/>
    </row>
    <row r="35" spans="1:9" x14ac:dyDescent="0.25">
      <c r="A35" s="48"/>
      <c r="B35" s="14" t="s">
        <v>46</v>
      </c>
      <c r="C35" s="14" t="s">
        <v>47</v>
      </c>
      <c r="D35" s="14" t="s">
        <v>46</v>
      </c>
      <c r="E35" s="14" t="s">
        <v>47</v>
      </c>
      <c r="F35" s="14" t="s">
        <v>46</v>
      </c>
      <c r="G35" s="14" t="s">
        <v>47</v>
      </c>
      <c r="H35" s="25" t="s">
        <v>46</v>
      </c>
      <c r="I35" s="25" t="s">
        <v>47</v>
      </c>
    </row>
    <row r="36" spans="1:9" ht="30" x14ac:dyDescent="0.25">
      <c r="A36" s="19" t="s">
        <v>53</v>
      </c>
      <c r="B36" s="20">
        <v>1826</v>
      </c>
      <c r="C36" s="20">
        <v>0</v>
      </c>
      <c r="D36" s="21">
        <v>1880</v>
      </c>
      <c r="E36" s="21">
        <v>0</v>
      </c>
      <c r="F36" s="21">
        <v>1625</v>
      </c>
      <c r="G36" s="21">
        <v>0</v>
      </c>
      <c r="H36" s="21">
        <v>1972</v>
      </c>
      <c r="I36" s="21">
        <v>0</v>
      </c>
    </row>
    <row r="37" spans="1:9" x14ac:dyDescent="0.25">
      <c r="A37" s="19" t="s">
        <v>12</v>
      </c>
      <c r="B37" s="20">
        <v>2540</v>
      </c>
      <c r="C37" s="20">
        <v>180</v>
      </c>
      <c r="D37" s="21">
        <v>2698</v>
      </c>
      <c r="E37" s="21">
        <v>192</v>
      </c>
      <c r="F37" s="21">
        <v>2877</v>
      </c>
      <c r="G37" s="21">
        <v>185</v>
      </c>
      <c r="H37" s="21">
        <v>3008</v>
      </c>
      <c r="I37" s="21">
        <v>234</v>
      </c>
    </row>
    <row r="38" spans="1:9" x14ac:dyDescent="0.25">
      <c r="A38" s="19" t="s">
        <v>34</v>
      </c>
      <c r="B38" s="20">
        <v>14369</v>
      </c>
      <c r="C38" s="20">
        <v>1045</v>
      </c>
      <c r="D38" s="21">
        <v>14216</v>
      </c>
      <c r="E38" s="21">
        <v>1120</v>
      </c>
      <c r="F38" s="21">
        <v>13971</v>
      </c>
      <c r="G38" s="21">
        <v>1157</v>
      </c>
      <c r="H38" s="21">
        <v>14331</v>
      </c>
      <c r="I38" s="21">
        <v>1178</v>
      </c>
    </row>
    <row r="39" spans="1:9" x14ac:dyDescent="0.25">
      <c r="A39" s="19" t="s">
        <v>35</v>
      </c>
      <c r="B39" s="20">
        <v>15348</v>
      </c>
      <c r="C39" s="20">
        <v>798</v>
      </c>
      <c r="D39" s="21">
        <v>15375</v>
      </c>
      <c r="E39" s="21">
        <v>813</v>
      </c>
      <c r="F39" s="21">
        <v>14660</v>
      </c>
      <c r="G39" s="21">
        <v>858</v>
      </c>
      <c r="H39" s="21">
        <v>14149</v>
      </c>
      <c r="I39" s="21">
        <v>794</v>
      </c>
    </row>
    <row r="40" spans="1:9" x14ac:dyDescent="0.25">
      <c r="A40" s="19" t="s">
        <v>36</v>
      </c>
      <c r="B40" s="20">
        <v>6397</v>
      </c>
      <c r="C40" s="20">
        <v>241</v>
      </c>
      <c r="D40" s="21">
        <v>6763</v>
      </c>
      <c r="E40" s="21">
        <v>234</v>
      </c>
      <c r="F40" s="21">
        <v>6918</v>
      </c>
      <c r="G40" s="21">
        <v>271</v>
      </c>
      <c r="H40" s="21">
        <v>6750</v>
      </c>
      <c r="I40" s="21">
        <v>255</v>
      </c>
    </row>
    <row r="41" spans="1:9" x14ac:dyDescent="0.25">
      <c r="A41" s="37"/>
      <c r="B41" s="50">
        <v>42744</v>
      </c>
      <c r="C41" s="50"/>
      <c r="D41" s="50">
        <v>43291</v>
      </c>
      <c r="E41" s="50"/>
      <c r="F41" s="50">
        <v>42522</v>
      </c>
      <c r="G41" s="50"/>
      <c r="H41" s="50">
        <v>42671</v>
      </c>
      <c r="I41" s="50"/>
    </row>
    <row r="42" spans="1:9" x14ac:dyDescent="0.25">
      <c r="A42" s="26" t="s">
        <v>45</v>
      </c>
      <c r="B42" s="28"/>
      <c r="C42" s="28"/>
      <c r="D42" s="28"/>
      <c r="E42" s="28"/>
      <c r="F42" s="28"/>
      <c r="G42" s="28"/>
    </row>
    <row r="43" spans="1:9" x14ac:dyDescent="0.25">
      <c r="A43" s="16"/>
      <c r="B43" s="16"/>
      <c r="C43" s="16"/>
      <c r="D43" s="16"/>
      <c r="E43" s="16"/>
      <c r="F43" s="16"/>
      <c r="G43" s="16"/>
    </row>
    <row r="44" spans="1:9" x14ac:dyDescent="0.25">
      <c r="A44" s="64" t="s">
        <v>48</v>
      </c>
      <c r="B44" s="58"/>
      <c r="C44" s="58"/>
      <c r="D44" s="58"/>
      <c r="E44" s="58"/>
      <c r="F44" s="58"/>
      <c r="G44" s="58"/>
      <c r="H44" s="58"/>
      <c r="I44" s="58"/>
    </row>
    <row r="45" spans="1:9" x14ac:dyDescent="0.25">
      <c r="A45" s="48" t="s">
        <v>37</v>
      </c>
      <c r="B45" s="48">
        <v>2019</v>
      </c>
      <c r="C45" s="48"/>
      <c r="D45" s="48">
        <v>2020</v>
      </c>
      <c r="E45" s="48"/>
      <c r="F45" s="48">
        <v>2021</v>
      </c>
      <c r="G45" s="48"/>
      <c r="H45" s="48">
        <v>2022</v>
      </c>
      <c r="I45" s="48"/>
    </row>
    <row r="46" spans="1:9" x14ac:dyDescent="0.25">
      <c r="A46" s="48"/>
      <c r="B46" s="14" t="s">
        <v>46</v>
      </c>
      <c r="C46" s="14" t="s">
        <v>47</v>
      </c>
      <c r="D46" s="14" t="s">
        <v>46</v>
      </c>
      <c r="E46" s="14" t="s">
        <v>47</v>
      </c>
      <c r="F46" s="14" t="s">
        <v>46</v>
      </c>
      <c r="G46" s="14" t="s">
        <v>47</v>
      </c>
      <c r="H46" s="25" t="s">
        <v>46</v>
      </c>
      <c r="I46" s="25" t="s">
        <v>47</v>
      </c>
    </row>
    <row r="47" spans="1:9" ht="30" x14ac:dyDescent="0.25">
      <c r="A47" s="19" t="s">
        <v>53</v>
      </c>
      <c r="B47" s="20">
        <v>1826</v>
      </c>
      <c r="C47" s="20">
        <v>0</v>
      </c>
      <c r="D47" s="21">
        <v>1880</v>
      </c>
      <c r="E47" s="21">
        <v>0</v>
      </c>
      <c r="F47" s="21">
        <v>1625</v>
      </c>
      <c r="G47" s="21">
        <v>0</v>
      </c>
      <c r="H47" s="21">
        <v>1972</v>
      </c>
      <c r="I47" s="21">
        <v>0</v>
      </c>
    </row>
    <row r="48" spans="1:9" x14ac:dyDescent="0.25">
      <c r="A48" s="19" t="s">
        <v>12</v>
      </c>
      <c r="B48" s="20">
        <v>2540</v>
      </c>
      <c r="C48" s="20">
        <v>180</v>
      </c>
      <c r="D48" s="21">
        <v>2698</v>
      </c>
      <c r="E48" s="21">
        <v>192</v>
      </c>
      <c r="F48" s="21">
        <v>2877</v>
      </c>
      <c r="G48" s="21">
        <v>185</v>
      </c>
      <c r="H48" s="21">
        <v>3008</v>
      </c>
      <c r="I48" s="21">
        <v>234</v>
      </c>
    </row>
    <row r="49" spans="1:9" x14ac:dyDescent="0.25">
      <c r="A49" s="19" t="s">
        <v>34</v>
      </c>
      <c r="B49" s="20">
        <v>14257</v>
      </c>
      <c r="C49" s="20">
        <v>1045</v>
      </c>
      <c r="D49" s="21">
        <v>14092</v>
      </c>
      <c r="E49" s="21">
        <v>1120</v>
      </c>
      <c r="F49" s="21">
        <v>13919</v>
      </c>
      <c r="G49" s="21">
        <v>1157</v>
      </c>
      <c r="H49" s="21">
        <v>14311</v>
      </c>
      <c r="I49" s="21">
        <v>1178</v>
      </c>
    </row>
    <row r="50" spans="1:9" x14ac:dyDescent="0.25">
      <c r="A50" s="19" t="s">
        <v>35</v>
      </c>
      <c r="B50" s="20">
        <v>13201</v>
      </c>
      <c r="C50" s="20">
        <v>763</v>
      </c>
      <c r="D50" s="21">
        <v>13499</v>
      </c>
      <c r="E50" s="21">
        <v>786</v>
      </c>
      <c r="F50" s="21">
        <v>13239</v>
      </c>
      <c r="G50" s="21">
        <v>840</v>
      </c>
      <c r="H50" s="21">
        <v>12764</v>
      </c>
      <c r="I50" s="21">
        <v>794</v>
      </c>
    </row>
    <row r="51" spans="1:9" x14ac:dyDescent="0.25">
      <c r="A51" s="19" t="s">
        <v>36</v>
      </c>
      <c r="B51" s="20">
        <v>4732</v>
      </c>
      <c r="C51" s="20">
        <v>214</v>
      </c>
      <c r="D51" s="21">
        <v>5062</v>
      </c>
      <c r="E51" s="21">
        <v>214</v>
      </c>
      <c r="F51" s="21">
        <v>5473</v>
      </c>
      <c r="G51" s="21">
        <v>257</v>
      </c>
      <c r="H51" s="21">
        <v>5362</v>
      </c>
      <c r="I51" s="21">
        <v>255</v>
      </c>
    </row>
    <row r="52" spans="1:9" x14ac:dyDescent="0.25">
      <c r="A52" s="19" t="s">
        <v>38</v>
      </c>
      <c r="B52" s="20">
        <v>3924</v>
      </c>
      <c r="C52" s="20">
        <v>62</v>
      </c>
      <c r="D52" s="21">
        <v>3701</v>
      </c>
      <c r="E52" s="21">
        <v>47</v>
      </c>
      <c r="F52" s="21">
        <v>2918</v>
      </c>
      <c r="G52" s="21">
        <v>32</v>
      </c>
      <c r="H52" s="21">
        <v>2793</v>
      </c>
      <c r="I52" s="21">
        <v>0</v>
      </c>
    </row>
    <row r="53" spans="1:9" x14ac:dyDescent="0.25">
      <c r="A53" s="49" t="s">
        <v>31</v>
      </c>
      <c r="B53" s="11">
        <v>40480</v>
      </c>
      <c r="C53" s="11">
        <v>2264</v>
      </c>
      <c r="D53" s="11">
        <v>40932</v>
      </c>
      <c r="E53" s="11">
        <v>2359</v>
      </c>
      <c r="F53" s="11">
        <v>40051</v>
      </c>
      <c r="G53" s="11">
        <v>2471</v>
      </c>
      <c r="H53" s="11">
        <v>40210</v>
      </c>
      <c r="I53" s="11">
        <v>2461</v>
      </c>
    </row>
    <row r="54" spans="1:9" x14ac:dyDescent="0.25">
      <c r="A54" s="49"/>
      <c r="B54" s="50">
        <v>42744</v>
      </c>
      <c r="C54" s="50"/>
      <c r="D54" s="50">
        <v>43291</v>
      </c>
      <c r="E54" s="50"/>
      <c r="F54" s="50">
        <v>42522</v>
      </c>
      <c r="G54" s="50"/>
      <c r="H54" s="50">
        <v>42671</v>
      </c>
      <c r="I54" s="50"/>
    </row>
    <row r="55" spans="1:9" x14ac:dyDescent="0.25">
      <c r="A55" s="26" t="s">
        <v>45</v>
      </c>
      <c r="B55" s="28"/>
      <c r="C55" s="28"/>
      <c r="D55" s="28"/>
      <c r="E55" s="28"/>
      <c r="F55" s="28"/>
      <c r="G55" s="28"/>
    </row>
    <row r="56" spans="1:9" x14ac:dyDescent="0.25">
      <c r="A56" s="17"/>
      <c r="B56" s="18"/>
      <c r="C56" s="18"/>
      <c r="D56" s="18"/>
      <c r="E56" s="18"/>
      <c r="F56" s="18"/>
      <c r="G56" s="18"/>
    </row>
    <row r="57" spans="1:9" x14ac:dyDescent="0.25">
      <c r="A57" s="64" t="s">
        <v>49</v>
      </c>
      <c r="B57" s="58"/>
      <c r="C57" s="58"/>
      <c r="D57" s="58"/>
      <c r="E57" s="58"/>
      <c r="F57" s="18"/>
      <c r="G57" s="18"/>
    </row>
    <row r="58" spans="1:9" x14ac:dyDescent="0.25">
      <c r="A58" s="14" t="s">
        <v>50</v>
      </c>
      <c r="B58" s="14">
        <v>2019</v>
      </c>
      <c r="C58" s="14">
        <v>2020</v>
      </c>
      <c r="D58" s="14">
        <v>2021</v>
      </c>
      <c r="E58" s="25">
        <v>2022</v>
      </c>
      <c r="F58" s="18"/>
      <c r="G58" s="18"/>
    </row>
    <row r="59" spans="1:9" x14ac:dyDescent="0.25">
      <c r="A59" s="19" t="s">
        <v>46</v>
      </c>
      <c r="B59" s="20">
        <v>40480</v>
      </c>
      <c r="C59" s="20">
        <v>40932</v>
      </c>
      <c r="D59" s="20">
        <v>40051</v>
      </c>
      <c r="E59" s="20">
        <v>40210</v>
      </c>
      <c r="F59" s="18"/>
      <c r="G59" s="18"/>
    </row>
    <row r="60" spans="1:9" x14ac:dyDescent="0.25">
      <c r="A60" s="19" t="s">
        <v>47</v>
      </c>
      <c r="B60" s="20">
        <v>2264</v>
      </c>
      <c r="C60" s="20">
        <v>2359</v>
      </c>
      <c r="D60" s="20">
        <v>2471</v>
      </c>
      <c r="E60" s="20">
        <v>2461</v>
      </c>
      <c r="F60" s="18"/>
      <c r="G60" s="18"/>
    </row>
    <row r="61" spans="1:9" x14ac:dyDescent="0.25">
      <c r="A61" s="19" t="s">
        <v>31</v>
      </c>
      <c r="B61" s="20">
        <v>42744</v>
      </c>
      <c r="C61" s="20">
        <v>43291</v>
      </c>
      <c r="D61" s="20">
        <v>42522</v>
      </c>
      <c r="E61" s="20">
        <v>42671</v>
      </c>
      <c r="F61" s="18"/>
      <c r="G61" s="18"/>
    </row>
    <row r="62" spans="1:9" x14ac:dyDescent="0.25">
      <c r="A62" s="26" t="s">
        <v>45</v>
      </c>
    </row>
  </sheetData>
  <mergeCells count="34">
    <mergeCell ref="H41:I41"/>
    <mergeCell ref="A33:I33"/>
    <mergeCell ref="H45:I45"/>
    <mergeCell ref="H54:I54"/>
    <mergeCell ref="A44:I44"/>
    <mergeCell ref="H4:I4"/>
    <mergeCell ref="H30:I30"/>
    <mergeCell ref="A3:I3"/>
    <mergeCell ref="A2:I2"/>
    <mergeCell ref="H34:I34"/>
    <mergeCell ref="A4:A5"/>
    <mergeCell ref="B4:C4"/>
    <mergeCell ref="D4:E4"/>
    <mergeCell ref="F4:G4"/>
    <mergeCell ref="A29:A30"/>
    <mergeCell ref="B30:C30"/>
    <mergeCell ref="D30:E30"/>
    <mergeCell ref="F30:G30"/>
    <mergeCell ref="A34:A35"/>
    <mergeCell ref="B34:C34"/>
    <mergeCell ref="D34:E34"/>
    <mergeCell ref="F34:G34"/>
    <mergeCell ref="B41:C41"/>
    <mergeCell ref="D41:E41"/>
    <mergeCell ref="F41:G41"/>
    <mergeCell ref="A45:A46"/>
    <mergeCell ref="B45:C45"/>
    <mergeCell ref="D45:E45"/>
    <mergeCell ref="F45:G45"/>
    <mergeCell ref="A53:A54"/>
    <mergeCell ref="B54:C54"/>
    <mergeCell ref="D54:E54"/>
    <mergeCell ref="F54:G54"/>
    <mergeCell ref="A57:E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M18" sqref="M18"/>
    </sheetView>
  </sheetViews>
  <sheetFormatPr baseColWidth="10" defaultRowHeight="15" x14ac:dyDescent="0.25"/>
  <cols>
    <col min="1" max="1" width="20.42578125" style="1" bestFit="1" customWidth="1"/>
    <col min="2" max="16384" width="11.42578125" style="1"/>
  </cols>
  <sheetData>
    <row r="2" spans="1:7" ht="15.75" x14ac:dyDescent="0.25">
      <c r="A2" s="43" t="s">
        <v>57</v>
      </c>
      <c r="B2" s="44"/>
      <c r="C2" s="44"/>
      <c r="D2" s="44"/>
      <c r="E2" s="44"/>
      <c r="F2" s="44"/>
      <c r="G2" s="44"/>
    </row>
    <row r="3" spans="1:7" x14ac:dyDescent="0.25">
      <c r="A3" s="2" t="s">
        <v>56</v>
      </c>
      <c r="B3" s="29" t="s">
        <v>12</v>
      </c>
      <c r="C3" s="29" t="s">
        <v>34</v>
      </c>
      <c r="D3" s="29" t="s">
        <v>35</v>
      </c>
      <c r="E3" s="29" t="s">
        <v>36</v>
      </c>
      <c r="F3" s="29" t="s">
        <v>58</v>
      </c>
      <c r="G3" s="29" t="s">
        <v>3</v>
      </c>
    </row>
    <row r="4" spans="1:7" x14ac:dyDescent="0.25">
      <c r="A4" s="33">
        <v>2012</v>
      </c>
      <c r="B4" s="30">
        <v>0.87448800468110011</v>
      </c>
      <c r="C4" s="30">
        <v>0.91148693169338901</v>
      </c>
      <c r="D4" s="30">
        <v>1.0154779202729167</v>
      </c>
      <c r="E4" s="30">
        <v>0.80634508786413495</v>
      </c>
      <c r="F4" s="30">
        <v>0.95205424597559996</v>
      </c>
      <c r="G4" s="30">
        <v>0.92515999825852235</v>
      </c>
    </row>
    <row r="5" spans="1:7" x14ac:dyDescent="0.25">
      <c r="A5" s="33">
        <v>2013</v>
      </c>
      <c r="B5" s="30">
        <v>0.87496278654361415</v>
      </c>
      <c r="C5" s="30">
        <v>0.95664217071791968</v>
      </c>
      <c r="D5" s="30">
        <v>1.0448372213919033</v>
      </c>
      <c r="E5" s="30">
        <v>0.83805862566074008</v>
      </c>
      <c r="F5" s="30">
        <v>0.9863603929963225</v>
      </c>
      <c r="G5" s="30">
        <v>0.95878200259148383</v>
      </c>
    </row>
    <row r="6" spans="1:7" x14ac:dyDescent="0.25">
      <c r="A6" s="33">
        <v>2014</v>
      </c>
      <c r="B6" s="30">
        <v>0.85016681831968455</v>
      </c>
      <c r="C6" s="30">
        <v>0.99744245524296671</v>
      </c>
      <c r="D6" s="30">
        <v>1.0941662226957911</v>
      </c>
      <c r="E6" s="30">
        <v>0.81505008551184954</v>
      </c>
      <c r="F6" s="30">
        <v>1.0246642452909873</v>
      </c>
      <c r="G6" s="30">
        <v>0.98540145985401462</v>
      </c>
    </row>
    <row r="7" spans="1:7" x14ac:dyDescent="0.25">
      <c r="A7" s="33">
        <v>2015</v>
      </c>
      <c r="B7" s="30">
        <v>0.8278309163838321</v>
      </c>
      <c r="C7" s="30">
        <v>1.0112212009072461</v>
      </c>
      <c r="D7" s="30">
        <v>1.0930296003273769</v>
      </c>
      <c r="E7" s="30">
        <v>0.83872573419611751</v>
      </c>
      <c r="F7" s="30">
        <v>1.0286810745303978</v>
      </c>
      <c r="G7" s="30">
        <v>0.99292624083573422</v>
      </c>
    </row>
    <row r="8" spans="1:7" x14ac:dyDescent="0.25">
      <c r="A8" s="33">
        <v>2016</v>
      </c>
      <c r="B8" s="30">
        <v>0.77638584403382394</v>
      </c>
      <c r="C8" s="30">
        <v>1.015220979277462</v>
      </c>
      <c r="D8" s="30">
        <v>1.1000418877408544</v>
      </c>
      <c r="E8" s="30">
        <v>0.85291126366641246</v>
      </c>
      <c r="F8" s="30">
        <v>1.0285748022198606</v>
      </c>
      <c r="G8" s="30">
        <v>0.99547218628719281</v>
      </c>
    </row>
    <row r="9" spans="1:7" x14ac:dyDescent="0.25">
      <c r="A9" s="33">
        <v>2017</v>
      </c>
      <c r="B9" s="30">
        <v>0.79008838383838387</v>
      </c>
      <c r="C9" s="30">
        <v>0.99726623174899032</v>
      </c>
      <c r="D9" s="30">
        <v>1.1212164477441462</v>
      </c>
      <c r="E9" s="30">
        <v>0.85266295192432295</v>
      </c>
      <c r="F9" s="30">
        <v>1.0297255868474047</v>
      </c>
      <c r="G9" s="30">
        <v>0.99638918707914514</v>
      </c>
    </row>
    <row r="10" spans="1:7" x14ac:dyDescent="0.25">
      <c r="A10" s="33">
        <v>2018</v>
      </c>
      <c r="B10" s="30">
        <v>0.819435736677116</v>
      </c>
      <c r="C10" s="30">
        <v>0.96328454477797076</v>
      </c>
      <c r="D10" s="30">
        <v>1.1379859552595382</v>
      </c>
      <c r="E10" s="30">
        <v>0.87290484360564868</v>
      </c>
      <c r="F10" s="30">
        <v>1.022277900202252</v>
      </c>
      <c r="G10" s="30">
        <v>0.99447228773584906</v>
      </c>
    </row>
    <row r="11" spans="1:7" x14ac:dyDescent="0.25">
      <c r="A11" s="33">
        <v>2019</v>
      </c>
      <c r="B11" s="30">
        <v>0.84550823748834314</v>
      </c>
      <c r="C11" s="30">
        <v>0.95348261783991095</v>
      </c>
      <c r="D11" s="30">
        <v>1.1750236518448438</v>
      </c>
      <c r="E11" s="30">
        <v>0.88306505254755885</v>
      </c>
      <c r="F11" s="30">
        <v>1.0348991667672987</v>
      </c>
      <c r="G11" s="30">
        <v>1.0068157771708373</v>
      </c>
    </row>
    <row r="12" spans="1:7" x14ac:dyDescent="0.25">
      <c r="A12" s="33">
        <v>2020</v>
      </c>
      <c r="B12" s="31">
        <v>0.89418316831683164</v>
      </c>
      <c r="C12" s="31">
        <v>0.94812982998454409</v>
      </c>
      <c r="D12" s="31">
        <v>1.1860209539160378</v>
      </c>
      <c r="E12" s="31">
        <v>0.94121603443637347</v>
      </c>
      <c r="F12" s="31">
        <v>1.0410818005808324</v>
      </c>
      <c r="G12" s="31">
        <v>1.022746357125216</v>
      </c>
    </row>
    <row r="13" spans="1:7" x14ac:dyDescent="0.25">
      <c r="A13" s="33">
        <v>2021</v>
      </c>
      <c r="B13" s="32">
        <v>0.95126465144972239</v>
      </c>
      <c r="C13" s="32">
        <v>0.94286598576292169</v>
      </c>
      <c r="D13" s="32">
        <v>1.1619723515931102</v>
      </c>
      <c r="E13" s="32">
        <v>0.98717948717948723</v>
      </c>
      <c r="F13" s="32">
        <v>1.0238124164743045</v>
      </c>
      <c r="G13" s="31">
        <v>1.0252384737678855</v>
      </c>
    </row>
    <row r="14" spans="1:7" x14ac:dyDescent="0.25">
      <c r="A14" s="3" t="s">
        <v>59</v>
      </c>
      <c r="B14" s="31">
        <v>5.7081483132890742E-2</v>
      </c>
      <c r="C14" s="31">
        <v>-5.2638442216224046E-3</v>
      </c>
      <c r="D14" s="31">
        <v>-2.4048602322927604E-2</v>
      </c>
      <c r="E14" s="31">
        <v>4.5963452743113753E-2</v>
      </c>
      <c r="F14" s="31">
        <v>-1.7269384106527896E-2</v>
      </c>
      <c r="G14" s="31">
        <v>2.4921166426694619E-3</v>
      </c>
    </row>
    <row r="15" spans="1:7" x14ac:dyDescent="0.25">
      <c r="A15" s="1" t="s">
        <v>68</v>
      </c>
    </row>
  </sheetData>
  <mergeCells count="1"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J18" sqref="J18"/>
    </sheetView>
  </sheetViews>
  <sheetFormatPr baseColWidth="10" defaultRowHeight="15" x14ac:dyDescent="0.25"/>
  <cols>
    <col min="1" max="1" width="20.42578125" style="8" bestFit="1" customWidth="1"/>
    <col min="2" max="16384" width="11.42578125" style="8"/>
  </cols>
  <sheetData>
    <row r="2" spans="1:7" ht="15.75" x14ac:dyDescent="0.25">
      <c r="A2" s="45" t="s">
        <v>60</v>
      </c>
      <c r="B2" s="46"/>
      <c r="C2" s="46"/>
      <c r="D2" s="46"/>
      <c r="E2" s="46"/>
      <c r="F2" s="46"/>
      <c r="G2" s="46"/>
    </row>
    <row r="3" spans="1:7" x14ac:dyDescent="0.25">
      <c r="A3" s="14" t="s">
        <v>56</v>
      </c>
      <c r="B3" s="34" t="s">
        <v>12</v>
      </c>
      <c r="C3" s="34" t="s">
        <v>34</v>
      </c>
      <c r="D3" s="34" t="s">
        <v>35</v>
      </c>
      <c r="E3" s="34" t="s">
        <v>36</v>
      </c>
      <c r="F3" s="34" t="s">
        <v>58</v>
      </c>
      <c r="G3" s="34" t="s">
        <v>3</v>
      </c>
    </row>
    <row r="4" spans="1:7" x14ac:dyDescent="0.25">
      <c r="A4" s="36">
        <v>2012</v>
      </c>
      <c r="B4" s="35">
        <v>0.70128730251609128</v>
      </c>
      <c r="C4" s="35">
        <v>0.80287722380847792</v>
      </c>
      <c r="D4" s="35">
        <v>0.74369827531745525</v>
      </c>
      <c r="E4" s="35">
        <v>0.49722844675079608</v>
      </c>
      <c r="F4" s="35">
        <v>0.82893296671026995</v>
      </c>
      <c r="G4" s="35">
        <v>0.82885628455744698</v>
      </c>
    </row>
    <row r="5" spans="1:7" x14ac:dyDescent="0.25">
      <c r="A5" s="36">
        <v>2013</v>
      </c>
      <c r="B5" s="35">
        <v>0.64721643346234004</v>
      </c>
      <c r="C5" s="35">
        <v>0.82713397399660826</v>
      </c>
      <c r="D5" s="35">
        <v>0.75398011566703493</v>
      </c>
      <c r="E5" s="35">
        <v>0.48942815953868335</v>
      </c>
      <c r="F5" s="35">
        <v>0.84546352708710681</v>
      </c>
      <c r="G5" s="35">
        <v>0.84444394799160005</v>
      </c>
    </row>
    <row r="6" spans="1:7" x14ac:dyDescent="0.25">
      <c r="A6" s="36">
        <v>2014</v>
      </c>
      <c r="B6" s="35">
        <v>0.59235668789808915</v>
      </c>
      <c r="C6" s="35">
        <v>0.85299930248779354</v>
      </c>
      <c r="D6" s="35">
        <v>0.76924613745338311</v>
      </c>
      <c r="E6" s="35">
        <v>0.45980943073540193</v>
      </c>
      <c r="F6" s="35">
        <v>0.86662724892305099</v>
      </c>
      <c r="G6" s="35">
        <v>0.86360204104981353</v>
      </c>
    </row>
    <row r="7" spans="1:7" x14ac:dyDescent="0.25">
      <c r="A7" s="36">
        <v>2015</v>
      </c>
      <c r="B7" s="35">
        <v>0.58747300215982723</v>
      </c>
      <c r="C7" s="35">
        <v>0.87596991763161036</v>
      </c>
      <c r="D7" s="35">
        <v>0.77820215523120995</v>
      </c>
      <c r="E7" s="35">
        <v>0.4776007964161274</v>
      </c>
      <c r="F7" s="35">
        <v>0.87699454655625131</v>
      </c>
      <c r="G7" s="35">
        <v>0.87358583374323662</v>
      </c>
    </row>
    <row r="8" spans="1:7" x14ac:dyDescent="0.25">
      <c r="A8" s="36">
        <v>2016</v>
      </c>
      <c r="B8" s="35">
        <v>0.55120576260569998</v>
      </c>
      <c r="C8" s="35">
        <v>0.88697353138944923</v>
      </c>
      <c r="D8" s="35">
        <v>0.78574420552918178</v>
      </c>
      <c r="E8" s="35">
        <v>0.48563437579455887</v>
      </c>
      <c r="F8" s="35">
        <v>0.87961978982170264</v>
      </c>
      <c r="G8" s="35">
        <v>0.87717406928273678</v>
      </c>
    </row>
    <row r="9" spans="1:7" x14ac:dyDescent="0.25">
      <c r="A9" s="36">
        <v>2017</v>
      </c>
      <c r="B9" s="35">
        <v>0.57007575757575757</v>
      </c>
      <c r="C9" s="35">
        <v>0.86977322149735947</v>
      </c>
      <c r="D9" s="35">
        <v>0.80511136493432323</v>
      </c>
      <c r="E9" s="35">
        <v>0.49371517429052741</v>
      </c>
      <c r="F9" s="35">
        <v>0.88082714676444951</v>
      </c>
      <c r="G9" s="35">
        <v>0.87918415145896356</v>
      </c>
    </row>
    <row r="10" spans="1:7" x14ac:dyDescent="0.25">
      <c r="A10" s="36">
        <v>2018</v>
      </c>
      <c r="B10" s="35">
        <v>0.61003134796238245</v>
      </c>
      <c r="C10" s="35">
        <v>0.84284296700570582</v>
      </c>
      <c r="D10" s="35">
        <v>0.82154492145080726</v>
      </c>
      <c r="E10" s="35">
        <v>0.48831991553385246</v>
      </c>
      <c r="F10" s="35">
        <v>0.88154677453436769</v>
      </c>
      <c r="G10" s="35">
        <v>0.87686713836477992</v>
      </c>
    </row>
    <row r="11" spans="1:7" x14ac:dyDescent="0.25">
      <c r="A11" s="36">
        <v>2019</v>
      </c>
      <c r="B11" s="35">
        <v>0.65526888405346595</v>
      </c>
      <c r="C11" s="35">
        <v>0.83873561796362739</v>
      </c>
      <c r="D11" s="35">
        <v>0.84899206753511391</v>
      </c>
      <c r="E11" s="35">
        <v>0.49474524411334309</v>
      </c>
      <c r="F11" s="35">
        <v>0.89542325806062073</v>
      </c>
      <c r="G11" s="35">
        <v>0.88959425210993825</v>
      </c>
    </row>
    <row r="12" spans="1:7" x14ac:dyDescent="0.25">
      <c r="A12" s="36">
        <v>2020</v>
      </c>
      <c r="B12" s="32">
        <v>0.69925742574257421</v>
      </c>
      <c r="C12" s="32">
        <v>0.83635239567233388</v>
      </c>
      <c r="D12" s="32">
        <v>0.86885486116198984</v>
      </c>
      <c r="E12" s="32">
        <v>0.53578154425612057</v>
      </c>
      <c r="F12" s="32">
        <v>0.9061289932236205</v>
      </c>
      <c r="G12" s="32">
        <v>0.90605087675969376</v>
      </c>
    </row>
    <row r="13" spans="1:7" x14ac:dyDescent="0.25">
      <c r="A13" s="36">
        <v>2021</v>
      </c>
      <c r="B13" s="32">
        <v>0.75046267735965455</v>
      </c>
      <c r="C13" s="32">
        <v>0.83515939337666356</v>
      </c>
      <c r="D13" s="32">
        <v>0.86360612109115098</v>
      </c>
      <c r="E13" s="32">
        <v>0.58837970540098194</v>
      </c>
      <c r="F13" s="32">
        <v>0.91100000000000003</v>
      </c>
      <c r="G13" s="32">
        <v>0.90960353736089028</v>
      </c>
    </row>
    <row r="14" spans="1:7" x14ac:dyDescent="0.25">
      <c r="A14" s="10" t="s">
        <v>59</v>
      </c>
      <c r="B14" s="32">
        <v>5.1205251617080338E-2</v>
      </c>
      <c r="C14" s="32">
        <v>-1.1930022956703201E-3</v>
      </c>
      <c r="D14" s="32">
        <v>-5.2487400708388643E-3</v>
      </c>
      <c r="E14" s="32">
        <v>5.2598161144861377E-2</v>
      </c>
      <c r="F14" s="32">
        <v>4.8710067763795273E-3</v>
      </c>
      <c r="G14" s="32">
        <v>3.5526606011965223E-3</v>
      </c>
    </row>
    <row r="15" spans="1:7" s="1" customFormat="1" x14ac:dyDescent="0.25">
      <c r="A15" s="1" t="s">
        <v>68</v>
      </c>
    </row>
  </sheetData>
  <mergeCells count="1"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E27" sqref="E27"/>
    </sheetView>
  </sheetViews>
  <sheetFormatPr baseColWidth="10" defaultRowHeight="15" x14ac:dyDescent="0.25"/>
  <cols>
    <col min="1" max="1" width="20" style="8" customWidth="1"/>
    <col min="2" max="5" width="15.28515625" style="8" customWidth="1"/>
    <col min="6" max="16384" width="11.42578125" style="8"/>
  </cols>
  <sheetData>
    <row r="2" spans="1:5" ht="33.75" customHeight="1" x14ac:dyDescent="0.25">
      <c r="A2" s="51" t="s">
        <v>145</v>
      </c>
      <c r="B2" s="52"/>
      <c r="C2" s="52"/>
      <c r="D2" s="52"/>
      <c r="E2" s="53"/>
    </row>
    <row r="3" spans="1:5" x14ac:dyDescent="0.25">
      <c r="A3" s="54"/>
      <c r="B3" s="48"/>
      <c r="C3" s="48"/>
      <c r="D3" s="48"/>
      <c r="E3" s="55"/>
    </row>
    <row r="4" spans="1:5" x14ac:dyDescent="0.25">
      <c r="A4" s="14" t="s">
        <v>56</v>
      </c>
      <c r="B4" s="34" t="s">
        <v>34</v>
      </c>
      <c r="C4" s="34" t="s">
        <v>35</v>
      </c>
      <c r="D4" s="34" t="s">
        <v>36</v>
      </c>
      <c r="E4" s="34" t="s">
        <v>3</v>
      </c>
    </row>
    <row r="5" spans="1:5" x14ac:dyDescent="0.25">
      <c r="A5" s="36">
        <v>2012</v>
      </c>
      <c r="B5" s="35">
        <v>1.8078221722003376E-2</v>
      </c>
      <c r="C5" s="35">
        <v>3.6405456852791881E-2</v>
      </c>
      <c r="D5" s="35">
        <v>2.1425710853023628E-2</v>
      </c>
      <c r="E5" s="35">
        <v>2.6016877390720356E-2</v>
      </c>
    </row>
    <row r="6" spans="1:5" x14ac:dyDescent="0.25">
      <c r="A6" s="36">
        <v>2013</v>
      </c>
      <c r="B6" s="35">
        <v>1.6399114309438141E-2</v>
      </c>
      <c r="C6" s="35">
        <v>3.9450138278835208E-2</v>
      </c>
      <c r="D6" s="35">
        <v>2.7932960893854747E-2</v>
      </c>
      <c r="E6" s="35">
        <v>2.6732005047096451E-2</v>
      </c>
    </row>
    <row r="7" spans="1:5" x14ac:dyDescent="0.25">
      <c r="A7" s="36">
        <v>2014</v>
      </c>
      <c r="B7" s="35">
        <v>7.9386994339362138E-3</v>
      </c>
      <c r="C7" s="35">
        <v>1.5515151515151515E-2</v>
      </c>
      <c r="D7" s="35">
        <v>1.0683285110171378E-2</v>
      </c>
      <c r="E7" s="35">
        <v>1.1421093331747071E-2</v>
      </c>
    </row>
    <row r="8" spans="1:5" x14ac:dyDescent="0.25">
      <c r="A8" s="36">
        <v>2015</v>
      </c>
      <c r="B8" s="35">
        <v>1.7458641323477648E-2</v>
      </c>
      <c r="C8" s="35">
        <v>3.8471188425190268E-2</v>
      </c>
      <c r="D8" s="35">
        <v>2.0467185761957732E-2</v>
      </c>
      <c r="E8" s="35">
        <v>2.5748320097739769E-2</v>
      </c>
    </row>
    <row r="9" spans="1:5" x14ac:dyDescent="0.25">
      <c r="A9" s="36">
        <v>2016</v>
      </c>
      <c r="B9" s="35">
        <v>4.2597968069666182E-2</v>
      </c>
      <c r="C9" s="35">
        <v>6.9533626225076042E-2</v>
      </c>
      <c r="D9" s="35">
        <v>3.1661092530657749E-2</v>
      </c>
      <c r="E9" s="35">
        <v>5.1394272852319622E-2</v>
      </c>
    </row>
    <row r="10" spans="1:5" x14ac:dyDescent="0.25">
      <c r="A10" s="36">
        <v>2017</v>
      </c>
      <c r="B10" s="35">
        <v>2.0649863346492561E-2</v>
      </c>
      <c r="C10" s="35">
        <v>4.3146562685428498E-2</v>
      </c>
      <c r="D10" s="35">
        <v>2.6681614349775781E-2</v>
      </c>
      <c r="E10" s="35">
        <v>3.0929487179487181E-2</v>
      </c>
    </row>
    <row r="11" spans="1:5" x14ac:dyDescent="0.25">
      <c r="A11" s="36">
        <v>2018</v>
      </c>
      <c r="B11" s="35">
        <v>1.992567407290266E-2</v>
      </c>
      <c r="C11" s="35">
        <v>4.0456519887573462E-2</v>
      </c>
      <c r="D11" s="35">
        <v>2.2446689113355778E-2</v>
      </c>
      <c r="E11" s="35">
        <v>2.8833295280341831E-2</v>
      </c>
    </row>
    <row r="12" spans="1:5" x14ac:dyDescent="0.25">
      <c r="A12" s="36">
        <v>2019</v>
      </c>
      <c r="B12" s="35">
        <v>3.5032868366201703E-2</v>
      </c>
      <c r="C12" s="35">
        <v>4.8509933774834438E-2</v>
      </c>
      <c r="D12" s="35">
        <v>2.7616616384311909E-2</v>
      </c>
      <c r="E12" s="35">
        <v>3.9884374289518992E-2</v>
      </c>
    </row>
    <row r="13" spans="1:5" x14ac:dyDescent="0.25">
      <c r="A13" s="36">
        <v>2020</v>
      </c>
      <c r="B13" s="32">
        <v>2.0672882042967172E-2</v>
      </c>
      <c r="C13" s="32">
        <v>2.7521450542334468E-2</v>
      </c>
      <c r="D13" s="32">
        <v>2.473188881593346E-2</v>
      </c>
      <c r="E13" s="32">
        <v>2.459121103730199E-2</v>
      </c>
    </row>
    <row r="14" spans="1:5" x14ac:dyDescent="0.25">
      <c r="A14" s="36">
        <v>2021</v>
      </c>
      <c r="B14" s="32">
        <v>3.4199837530463038E-2</v>
      </c>
      <c r="C14" s="32">
        <v>3.5634927166488348E-2</v>
      </c>
      <c r="D14" s="32">
        <v>3.2556270096463023E-2</v>
      </c>
      <c r="E14" s="32">
        <v>3.4242876655760618E-2</v>
      </c>
    </row>
    <row r="15" spans="1:5" x14ac:dyDescent="0.25">
      <c r="A15" s="37">
        <v>2022</v>
      </c>
      <c r="B15" s="32">
        <v>4.6100000000000002E-2</v>
      </c>
      <c r="C15" s="32">
        <v>5.7099999999999998E-2</v>
      </c>
      <c r="D15" s="32">
        <v>3.5400000000000001E-2</v>
      </c>
      <c r="E15" s="32">
        <v>4.6199999999999998E-2</v>
      </c>
    </row>
    <row r="16" spans="1:5" x14ac:dyDescent="0.25">
      <c r="A16" s="10" t="s">
        <v>146</v>
      </c>
      <c r="B16" s="65">
        <v>1.1900162469536964E-2</v>
      </c>
      <c r="C16" s="65">
        <v>2.146507283351165E-2</v>
      </c>
      <c r="D16" s="65">
        <v>2.8437299035369776E-3</v>
      </c>
      <c r="E16" s="65">
        <v>1.2069655068861859E-2</v>
      </c>
    </row>
    <row r="17" spans="1:1" s="1" customFormat="1" x14ac:dyDescent="0.25">
      <c r="A17" s="1" t="s">
        <v>147</v>
      </c>
    </row>
  </sheetData>
  <mergeCells count="2">
    <mergeCell ref="A2:E2"/>
    <mergeCell ref="A3:E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workbookViewId="0">
      <selection activeCell="D18" sqref="D18"/>
    </sheetView>
  </sheetViews>
  <sheetFormatPr baseColWidth="10" defaultRowHeight="15" x14ac:dyDescent="0.25"/>
  <cols>
    <col min="1" max="1" width="14.28515625" style="8" bestFit="1" customWidth="1"/>
    <col min="2" max="16384" width="11.42578125" style="8"/>
  </cols>
  <sheetData>
    <row r="2" spans="1:12" x14ac:dyDescent="0.25">
      <c r="A2" s="56" t="s">
        <v>66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2" x14ac:dyDescent="0.25">
      <c r="A3" s="14" t="s">
        <v>0</v>
      </c>
      <c r="B3" s="14">
        <v>2012</v>
      </c>
      <c r="C3" s="14">
        <v>2013</v>
      </c>
      <c r="D3" s="14">
        <v>2014</v>
      </c>
      <c r="E3" s="14">
        <v>2015</v>
      </c>
      <c r="F3" s="14">
        <v>2016</v>
      </c>
      <c r="G3" s="14">
        <v>2017</v>
      </c>
      <c r="H3" s="14">
        <v>2018</v>
      </c>
      <c r="I3" s="14">
        <v>2019</v>
      </c>
      <c r="J3" s="14">
        <v>2020</v>
      </c>
      <c r="K3" s="14">
        <v>2021</v>
      </c>
      <c r="L3" s="25">
        <v>2022</v>
      </c>
    </row>
    <row r="4" spans="1:12" x14ac:dyDescent="0.25">
      <c r="A4" s="10" t="s">
        <v>61</v>
      </c>
      <c r="B4" s="11">
        <v>43678</v>
      </c>
      <c r="C4" s="11">
        <v>43763</v>
      </c>
      <c r="D4" s="11">
        <v>44190</v>
      </c>
      <c r="E4" s="11">
        <v>43757.999999999956</v>
      </c>
      <c r="F4" s="11">
        <v>43069.999999999891</v>
      </c>
      <c r="G4" s="11">
        <v>42341.99999999968</v>
      </c>
      <c r="H4" s="11">
        <v>41952</v>
      </c>
      <c r="I4" s="11">
        <v>42493</v>
      </c>
      <c r="J4" s="12">
        <v>43008</v>
      </c>
      <c r="K4" s="12">
        <v>42276</v>
      </c>
      <c r="L4" s="12">
        <v>42388</v>
      </c>
    </row>
    <row r="5" spans="1:12" x14ac:dyDescent="0.25">
      <c r="A5" s="10" t="s">
        <v>62</v>
      </c>
      <c r="B5" s="11">
        <v>31</v>
      </c>
      <c r="C5" s="11">
        <v>56</v>
      </c>
      <c r="D5" s="11">
        <v>58</v>
      </c>
      <c r="E5" s="11">
        <v>66</v>
      </c>
      <c r="F5" s="11">
        <v>76</v>
      </c>
      <c r="G5" s="11">
        <v>83.000000000000014</v>
      </c>
      <c r="H5" s="11">
        <v>91</v>
      </c>
      <c r="I5" s="11">
        <v>77</v>
      </c>
      <c r="J5" s="12">
        <v>98</v>
      </c>
      <c r="K5" s="12">
        <v>83</v>
      </c>
      <c r="L5" s="12">
        <v>77</v>
      </c>
    </row>
    <row r="6" spans="1:12" x14ac:dyDescent="0.25">
      <c r="A6" s="10" t="s">
        <v>63</v>
      </c>
      <c r="B6" s="11">
        <v>52</v>
      </c>
      <c r="C6" s="11">
        <v>75</v>
      </c>
      <c r="D6" s="11">
        <v>85</v>
      </c>
      <c r="E6" s="11">
        <v>89</v>
      </c>
      <c r="F6" s="11">
        <v>126.99999999999994</v>
      </c>
      <c r="G6" s="11">
        <v>163</v>
      </c>
      <c r="H6" s="11">
        <v>152</v>
      </c>
      <c r="I6" s="11">
        <v>173</v>
      </c>
      <c r="J6" s="12">
        <v>184</v>
      </c>
      <c r="K6" s="12">
        <v>162</v>
      </c>
      <c r="L6" s="12">
        <v>205</v>
      </c>
    </row>
    <row r="7" spans="1:12" x14ac:dyDescent="0.25">
      <c r="A7" s="10" t="s">
        <v>64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1</v>
      </c>
      <c r="J7" s="12">
        <v>1</v>
      </c>
      <c r="K7" s="12">
        <v>1</v>
      </c>
      <c r="L7" s="12">
        <v>1</v>
      </c>
    </row>
    <row r="8" spans="1:12" x14ac:dyDescent="0.25">
      <c r="A8" s="10" t="s">
        <v>65</v>
      </c>
      <c r="B8" s="11">
        <v>1</v>
      </c>
      <c r="C8" s="11">
        <v>3</v>
      </c>
      <c r="D8" s="11">
        <v>6</v>
      </c>
      <c r="E8" s="11">
        <v>2</v>
      </c>
      <c r="F8" s="11">
        <v>4</v>
      </c>
      <c r="G8" s="11">
        <v>1</v>
      </c>
      <c r="H8" s="11">
        <v>0</v>
      </c>
      <c r="I8" s="11">
        <v>0</v>
      </c>
      <c r="J8" s="12">
        <v>0</v>
      </c>
      <c r="K8" s="12">
        <v>0</v>
      </c>
      <c r="L8" s="12">
        <v>0</v>
      </c>
    </row>
    <row r="9" spans="1:12" x14ac:dyDescent="0.25">
      <c r="A9" s="10" t="s">
        <v>67</v>
      </c>
      <c r="B9" s="11">
        <v>43762</v>
      </c>
      <c r="C9" s="11">
        <v>43897</v>
      </c>
      <c r="D9" s="11">
        <v>44339</v>
      </c>
      <c r="E9" s="11">
        <v>43914.999999999956</v>
      </c>
      <c r="F9" s="11">
        <v>43276.999999999891</v>
      </c>
      <c r="G9" s="11">
        <v>42588.99999999968</v>
      </c>
      <c r="H9" s="11">
        <v>42195</v>
      </c>
      <c r="I9" s="11">
        <v>42744</v>
      </c>
      <c r="J9" s="11">
        <v>43291</v>
      </c>
      <c r="K9" s="11">
        <v>42522</v>
      </c>
      <c r="L9" s="11">
        <v>42671</v>
      </c>
    </row>
    <row r="10" spans="1:12" x14ac:dyDescent="0.25">
      <c r="A10" s="8" t="s">
        <v>148</v>
      </c>
    </row>
  </sheetData>
  <mergeCells count="1">
    <mergeCell ref="A2:K2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workbookViewId="0">
      <selection activeCell="H30" sqref="H30"/>
    </sheetView>
  </sheetViews>
  <sheetFormatPr baseColWidth="10" defaultRowHeight="15" x14ac:dyDescent="0.25"/>
  <cols>
    <col min="1" max="1" width="26.140625" style="8" customWidth="1"/>
    <col min="2" max="16384" width="11.42578125" style="8"/>
  </cols>
  <sheetData>
    <row r="2" spans="1:21" ht="15.75" x14ac:dyDescent="0.25">
      <c r="A2" s="45" t="s">
        <v>149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x14ac:dyDescent="0.25">
      <c r="A3" s="23" t="s">
        <v>69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  <c r="J3" s="14">
        <v>10</v>
      </c>
      <c r="K3" s="14">
        <v>11</v>
      </c>
      <c r="L3" s="14">
        <v>12</v>
      </c>
      <c r="M3" s="14">
        <v>13</v>
      </c>
      <c r="N3" s="14">
        <v>14</v>
      </c>
      <c r="O3" s="14">
        <v>15</v>
      </c>
      <c r="P3" s="14">
        <v>16</v>
      </c>
      <c r="Q3" s="14">
        <v>17</v>
      </c>
      <c r="R3" s="14">
        <v>18</v>
      </c>
      <c r="S3" s="14">
        <v>19</v>
      </c>
      <c r="T3" s="14" t="s">
        <v>70</v>
      </c>
      <c r="U3" s="14" t="s">
        <v>31</v>
      </c>
    </row>
    <row r="4" spans="1:21" x14ac:dyDescent="0.25">
      <c r="A4" s="19" t="s">
        <v>54</v>
      </c>
      <c r="B4" s="12">
        <v>15</v>
      </c>
      <c r="C4" s="12">
        <v>754</v>
      </c>
      <c r="D4" s="12">
        <v>102</v>
      </c>
      <c r="E4" s="12">
        <v>17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3">
        <v>889</v>
      </c>
    </row>
    <row r="5" spans="1:21" x14ac:dyDescent="0.25">
      <c r="A5" s="19" t="s">
        <v>55</v>
      </c>
      <c r="B5" s="12">
        <v>0</v>
      </c>
      <c r="C5" s="12">
        <v>46</v>
      </c>
      <c r="D5" s="12">
        <v>906</v>
      </c>
      <c r="E5" s="12">
        <v>91</v>
      </c>
      <c r="F5" s="12">
        <v>36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3">
        <v>1080</v>
      </c>
    </row>
    <row r="6" spans="1:21" x14ac:dyDescent="0.25">
      <c r="A6" s="19" t="s">
        <v>12</v>
      </c>
      <c r="B6" s="12">
        <v>0</v>
      </c>
      <c r="C6" s="12">
        <v>7</v>
      </c>
      <c r="D6" s="12">
        <v>393</v>
      </c>
      <c r="E6" s="12">
        <v>2505</v>
      </c>
      <c r="F6" s="12">
        <v>283</v>
      </c>
      <c r="G6" s="12">
        <v>44</v>
      </c>
      <c r="H6" s="12">
        <v>3</v>
      </c>
      <c r="I6" s="12">
        <v>1</v>
      </c>
      <c r="J6" s="12">
        <v>0</v>
      </c>
      <c r="K6" s="12">
        <v>1</v>
      </c>
      <c r="L6" s="12">
        <v>1</v>
      </c>
      <c r="M6" s="12">
        <v>0</v>
      </c>
      <c r="N6" s="12">
        <v>1</v>
      </c>
      <c r="O6" s="12">
        <v>0</v>
      </c>
      <c r="P6" s="12">
        <v>0</v>
      </c>
      <c r="Q6" s="12">
        <v>1</v>
      </c>
      <c r="R6" s="12">
        <v>0</v>
      </c>
      <c r="S6" s="12">
        <v>0</v>
      </c>
      <c r="T6" s="12">
        <v>0</v>
      </c>
      <c r="U6" s="13">
        <v>3240</v>
      </c>
    </row>
    <row r="7" spans="1:21" x14ac:dyDescent="0.25">
      <c r="A7" s="19" t="s">
        <v>13</v>
      </c>
      <c r="B7" s="12">
        <v>0</v>
      </c>
      <c r="C7" s="12">
        <v>0</v>
      </c>
      <c r="D7" s="12">
        <v>1</v>
      </c>
      <c r="E7" s="12">
        <v>320</v>
      </c>
      <c r="F7" s="12">
        <v>2375</v>
      </c>
      <c r="G7" s="12">
        <v>480</v>
      </c>
      <c r="H7" s="12">
        <v>75</v>
      </c>
      <c r="I7" s="12">
        <v>13</v>
      </c>
      <c r="J7" s="12">
        <v>0</v>
      </c>
      <c r="K7" s="12">
        <v>0</v>
      </c>
      <c r="L7" s="12">
        <v>1</v>
      </c>
      <c r="M7" s="12">
        <v>2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3">
        <v>3267</v>
      </c>
    </row>
    <row r="8" spans="1:21" x14ac:dyDescent="0.25">
      <c r="A8" s="19" t="s">
        <v>14</v>
      </c>
      <c r="B8" s="12">
        <v>0</v>
      </c>
      <c r="C8" s="12">
        <v>0</v>
      </c>
      <c r="D8" s="12">
        <v>0</v>
      </c>
      <c r="E8" s="12">
        <v>0</v>
      </c>
      <c r="F8" s="12">
        <v>326</v>
      </c>
      <c r="G8" s="12">
        <v>2038</v>
      </c>
      <c r="H8" s="12">
        <v>486</v>
      </c>
      <c r="I8" s="12">
        <v>115</v>
      </c>
      <c r="J8" s="12">
        <v>24</v>
      </c>
      <c r="K8" s="12">
        <v>2</v>
      </c>
      <c r="L8" s="12">
        <v>1</v>
      </c>
      <c r="M8" s="12">
        <v>0</v>
      </c>
      <c r="N8" s="12">
        <v>0</v>
      </c>
      <c r="O8" s="12">
        <v>1</v>
      </c>
      <c r="P8" s="12">
        <v>0</v>
      </c>
      <c r="Q8" s="12">
        <v>1</v>
      </c>
      <c r="R8" s="12">
        <v>0</v>
      </c>
      <c r="S8" s="12">
        <v>0</v>
      </c>
      <c r="T8" s="12">
        <v>0</v>
      </c>
      <c r="U8" s="13">
        <v>2994</v>
      </c>
    </row>
    <row r="9" spans="1:21" x14ac:dyDescent="0.25">
      <c r="A9" s="19" t="s">
        <v>15</v>
      </c>
      <c r="B9" s="12">
        <v>0</v>
      </c>
      <c r="C9" s="12">
        <v>0</v>
      </c>
      <c r="D9" s="12">
        <v>0</v>
      </c>
      <c r="E9" s="12">
        <v>0</v>
      </c>
      <c r="F9" s="12">
        <v>2</v>
      </c>
      <c r="G9" s="12">
        <v>339</v>
      </c>
      <c r="H9" s="12">
        <v>1959</v>
      </c>
      <c r="I9" s="12">
        <v>477</v>
      </c>
      <c r="J9" s="12">
        <v>132</v>
      </c>
      <c r="K9" s="12">
        <v>26</v>
      </c>
      <c r="L9" s="12">
        <v>8</v>
      </c>
      <c r="M9" s="12">
        <v>0</v>
      </c>
      <c r="N9" s="12">
        <v>0</v>
      </c>
      <c r="O9" s="12">
        <v>0</v>
      </c>
      <c r="P9" s="12">
        <v>0</v>
      </c>
      <c r="Q9" s="12">
        <v>1</v>
      </c>
      <c r="R9" s="12">
        <v>0</v>
      </c>
      <c r="S9" s="12">
        <v>0</v>
      </c>
      <c r="T9" s="12">
        <v>0</v>
      </c>
      <c r="U9" s="13">
        <v>2944</v>
      </c>
    </row>
    <row r="10" spans="1:21" x14ac:dyDescent="0.25">
      <c r="A10" s="19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2</v>
      </c>
      <c r="H10" s="12">
        <v>356</v>
      </c>
      <c r="I10" s="12">
        <v>1875</v>
      </c>
      <c r="J10" s="12">
        <v>507</v>
      </c>
      <c r="K10" s="12">
        <v>148</v>
      </c>
      <c r="L10" s="12">
        <v>19</v>
      </c>
      <c r="M10" s="12">
        <v>14</v>
      </c>
      <c r="N10" s="12">
        <v>0</v>
      </c>
      <c r="O10" s="12">
        <v>1</v>
      </c>
      <c r="P10" s="12">
        <v>1</v>
      </c>
      <c r="Q10" s="12">
        <v>0</v>
      </c>
      <c r="R10" s="12">
        <v>0</v>
      </c>
      <c r="S10" s="12">
        <v>0</v>
      </c>
      <c r="T10" s="12">
        <v>0</v>
      </c>
      <c r="U10" s="13">
        <v>2923</v>
      </c>
    </row>
    <row r="11" spans="1:21" x14ac:dyDescent="0.25">
      <c r="A11" s="19" t="s">
        <v>17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381</v>
      </c>
      <c r="J11" s="12">
        <v>1797</v>
      </c>
      <c r="K11" s="12">
        <v>554</v>
      </c>
      <c r="L11" s="12">
        <v>167</v>
      </c>
      <c r="M11" s="12">
        <v>31</v>
      </c>
      <c r="N11" s="12">
        <v>10</v>
      </c>
      <c r="O11" s="12">
        <v>4</v>
      </c>
      <c r="P11" s="12">
        <v>1</v>
      </c>
      <c r="Q11" s="12">
        <v>0</v>
      </c>
      <c r="R11" s="12">
        <v>0</v>
      </c>
      <c r="S11" s="12">
        <v>0</v>
      </c>
      <c r="T11" s="12">
        <v>0</v>
      </c>
      <c r="U11" s="13">
        <v>2946</v>
      </c>
    </row>
    <row r="12" spans="1:21" x14ac:dyDescent="0.25">
      <c r="A12" s="19" t="s">
        <v>18</v>
      </c>
      <c r="B12" s="12">
        <v>0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365</v>
      </c>
      <c r="K12" s="12">
        <v>1716</v>
      </c>
      <c r="L12" s="12">
        <v>661</v>
      </c>
      <c r="M12" s="12">
        <v>332</v>
      </c>
      <c r="N12" s="12">
        <v>91</v>
      </c>
      <c r="O12" s="12">
        <v>19</v>
      </c>
      <c r="P12" s="12">
        <v>3</v>
      </c>
      <c r="Q12" s="12">
        <v>0</v>
      </c>
      <c r="R12" s="12">
        <v>0</v>
      </c>
      <c r="S12" s="12">
        <v>0</v>
      </c>
      <c r="T12" s="12">
        <v>0</v>
      </c>
      <c r="U12" s="13">
        <v>3188</v>
      </c>
    </row>
    <row r="13" spans="1:21" x14ac:dyDescent="0.25">
      <c r="A13" s="19" t="s">
        <v>39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2</v>
      </c>
      <c r="J13" s="12">
        <v>0</v>
      </c>
      <c r="K13" s="12">
        <v>365</v>
      </c>
      <c r="L13" s="12">
        <v>1738</v>
      </c>
      <c r="M13" s="12">
        <v>724</v>
      </c>
      <c r="N13" s="12">
        <v>385</v>
      </c>
      <c r="O13" s="12">
        <v>179</v>
      </c>
      <c r="P13" s="12">
        <v>42</v>
      </c>
      <c r="Q13" s="12">
        <v>14</v>
      </c>
      <c r="R13" s="12">
        <v>1</v>
      </c>
      <c r="S13" s="12">
        <v>0</v>
      </c>
      <c r="T13" s="12">
        <v>1</v>
      </c>
      <c r="U13" s="13">
        <v>3451</v>
      </c>
    </row>
    <row r="14" spans="1:21" x14ac:dyDescent="0.25">
      <c r="A14" s="19" t="s">
        <v>19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2</v>
      </c>
      <c r="L14" s="12">
        <v>382</v>
      </c>
      <c r="M14" s="12">
        <v>1884</v>
      </c>
      <c r="N14" s="12">
        <v>756</v>
      </c>
      <c r="O14" s="12">
        <v>375</v>
      </c>
      <c r="P14" s="12">
        <v>103</v>
      </c>
      <c r="Q14" s="12">
        <v>17</v>
      </c>
      <c r="R14" s="12">
        <v>3</v>
      </c>
      <c r="S14" s="12">
        <v>0</v>
      </c>
      <c r="T14" s="12">
        <v>0</v>
      </c>
      <c r="U14" s="13">
        <v>3522</v>
      </c>
    </row>
    <row r="15" spans="1:21" x14ac:dyDescent="0.25">
      <c r="A15" s="19" t="s">
        <v>20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4</v>
      </c>
      <c r="M15" s="12">
        <v>364</v>
      </c>
      <c r="N15" s="12">
        <v>1852</v>
      </c>
      <c r="O15" s="12">
        <v>749</v>
      </c>
      <c r="P15" s="12">
        <v>357</v>
      </c>
      <c r="Q15" s="12">
        <v>63</v>
      </c>
      <c r="R15" s="12">
        <v>12</v>
      </c>
      <c r="S15" s="12">
        <v>5</v>
      </c>
      <c r="T15" s="12">
        <v>0</v>
      </c>
      <c r="U15" s="13">
        <v>3407</v>
      </c>
    </row>
    <row r="16" spans="1:21" x14ac:dyDescent="0.25">
      <c r="A16" s="19" t="s">
        <v>40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4</v>
      </c>
      <c r="N16" s="12">
        <v>254</v>
      </c>
      <c r="O16" s="12">
        <v>1679</v>
      </c>
      <c r="P16" s="12">
        <v>787</v>
      </c>
      <c r="Q16" s="12">
        <v>282</v>
      </c>
      <c r="R16" s="12">
        <v>36</v>
      </c>
      <c r="S16" s="12">
        <v>7</v>
      </c>
      <c r="T16" s="12">
        <v>2</v>
      </c>
      <c r="U16" s="13">
        <v>3051</v>
      </c>
    </row>
    <row r="17" spans="1:21" x14ac:dyDescent="0.25">
      <c r="A17" s="19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5</v>
      </c>
      <c r="O17" s="12">
        <v>127</v>
      </c>
      <c r="P17" s="12">
        <v>1537</v>
      </c>
      <c r="Q17" s="12">
        <v>640</v>
      </c>
      <c r="R17" s="12">
        <v>221</v>
      </c>
      <c r="S17" s="12">
        <v>30</v>
      </c>
      <c r="T17" s="12">
        <v>4</v>
      </c>
      <c r="U17" s="13">
        <v>2565</v>
      </c>
    </row>
    <row r="18" spans="1:21" x14ac:dyDescent="0.25">
      <c r="A18" s="19" t="s">
        <v>71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3">
        <v>0</v>
      </c>
    </row>
    <row r="19" spans="1:21" x14ac:dyDescent="0.25">
      <c r="A19" s="19" t="s">
        <v>72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3">
        <v>0</v>
      </c>
    </row>
    <row r="20" spans="1:21" x14ac:dyDescent="0.25">
      <c r="A20" s="19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3">
        <v>0</v>
      </c>
    </row>
    <row r="21" spans="1:21" x14ac:dyDescent="0.25">
      <c r="A21" s="19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2</v>
      </c>
      <c r="O21" s="12">
        <v>4</v>
      </c>
      <c r="P21" s="12">
        <v>0</v>
      </c>
      <c r="Q21" s="12">
        <v>2</v>
      </c>
      <c r="R21" s="12">
        <v>1</v>
      </c>
      <c r="S21" s="12">
        <v>1</v>
      </c>
      <c r="T21" s="12">
        <v>9</v>
      </c>
      <c r="U21" s="13">
        <v>20</v>
      </c>
    </row>
    <row r="22" spans="1:21" x14ac:dyDescent="0.25">
      <c r="A22" s="19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14</v>
      </c>
      <c r="O22" s="12">
        <v>80</v>
      </c>
      <c r="P22" s="12">
        <v>108</v>
      </c>
      <c r="Q22" s="12">
        <v>80</v>
      </c>
      <c r="R22" s="12">
        <v>41</v>
      </c>
      <c r="S22" s="12">
        <v>19</v>
      </c>
      <c r="T22" s="12">
        <v>192</v>
      </c>
      <c r="U22" s="13">
        <v>534</v>
      </c>
    </row>
    <row r="23" spans="1:21" x14ac:dyDescent="0.25">
      <c r="A23" s="19" t="s">
        <v>27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13</v>
      </c>
      <c r="O23" s="12">
        <v>55</v>
      </c>
      <c r="P23" s="12">
        <v>187</v>
      </c>
      <c r="Q23" s="12">
        <v>164</v>
      </c>
      <c r="R23" s="12">
        <v>120</v>
      </c>
      <c r="S23" s="12">
        <v>63</v>
      </c>
      <c r="T23" s="12">
        <v>245</v>
      </c>
      <c r="U23" s="13">
        <v>848</v>
      </c>
    </row>
    <row r="24" spans="1:21" x14ac:dyDescent="0.25">
      <c r="A24" s="19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14</v>
      </c>
      <c r="P24" s="12">
        <v>64</v>
      </c>
      <c r="Q24" s="12">
        <v>107</v>
      </c>
      <c r="R24" s="12">
        <v>90</v>
      </c>
      <c r="S24" s="12">
        <v>40</v>
      </c>
      <c r="T24" s="12">
        <v>112</v>
      </c>
      <c r="U24" s="13">
        <v>427</v>
      </c>
    </row>
    <row r="25" spans="1:21" x14ac:dyDescent="0.25">
      <c r="A25" s="19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3</v>
      </c>
      <c r="P25" s="12">
        <v>68</v>
      </c>
      <c r="Q25" s="12">
        <v>245</v>
      </c>
      <c r="R25" s="12">
        <v>230</v>
      </c>
      <c r="S25" s="12">
        <v>128</v>
      </c>
      <c r="T25" s="12">
        <v>286</v>
      </c>
      <c r="U25" s="13">
        <v>960</v>
      </c>
    </row>
    <row r="26" spans="1:21" x14ac:dyDescent="0.25">
      <c r="A26" s="19" t="s">
        <v>30</v>
      </c>
      <c r="B26" s="12">
        <v>0</v>
      </c>
      <c r="C26" s="12">
        <v>0</v>
      </c>
      <c r="D26" s="12">
        <v>0</v>
      </c>
      <c r="E26" s="12">
        <v>1</v>
      </c>
      <c r="F26" s="12">
        <v>0</v>
      </c>
      <c r="G26" s="12">
        <v>2</v>
      </c>
      <c r="H26" s="12">
        <v>29</v>
      </c>
      <c r="I26" s="12">
        <v>49</v>
      </c>
      <c r="J26" s="12">
        <v>78</v>
      </c>
      <c r="K26" s="12">
        <v>84</v>
      </c>
      <c r="L26" s="12">
        <v>64</v>
      </c>
      <c r="M26" s="12">
        <v>52</v>
      </c>
      <c r="N26" s="12">
        <v>31</v>
      </c>
      <c r="O26" s="12">
        <v>16</v>
      </c>
      <c r="P26" s="12">
        <v>7</v>
      </c>
      <c r="Q26" s="12">
        <v>0</v>
      </c>
      <c r="R26" s="12">
        <v>2</v>
      </c>
      <c r="S26" s="12">
        <v>0</v>
      </c>
      <c r="T26" s="12">
        <v>0</v>
      </c>
      <c r="U26" s="13">
        <v>415</v>
      </c>
    </row>
    <row r="27" spans="1:21" x14ac:dyDescent="0.25">
      <c r="A27" s="15" t="s">
        <v>3</v>
      </c>
      <c r="B27" s="13">
        <v>15</v>
      </c>
      <c r="C27" s="13">
        <v>807</v>
      </c>
      <c r="D27" s="13">
        <v>1402</v>
      </c>
      <c r="E27" s="13">
        <v>2934</v>
      </c>
      <c r="F27" s="13">
        <v>3024</v>
      </c>
      <c r="G27" s="13">
        <v>2906</v>
      </c>
      <c r="H27" s="13">
        <v>2908</v>
      </c>
      <c r="I27" s="13">
        <v>2913</v>
      </c>
      <c r="J27" s="13">
        <v>2903</v>
      </c>
      <c r="K27" s="13">
        <v>2899</v>
      </c>
      <c r="L27" s="13">
        <v>3047</v>
      </c>
      <c r="M27" s="13">
        <v>3409</v>
      </c>
      <c r="N27" s="13">
        <v>3414</v>
      </c>
      <c r="O27" s="13">
        <v>3307</v>
      </c>
      <c r="P27" s="13">
        <v>3265</v>
      </c>
      <c r="Q27" s="13">
        <v>1617</v>
      </c>
      <c r="R27" s="13">
        <v>757</v>
      </c>
      <c r="S27" s="13">
        <v>293</v>
      </c>
      <c r="T27" s="13">
        <v>851</v>
      </c>
      <c r="U27" s="13">
        <v>42671</v>
      </c>
    </row>
    <row r="28" spans="1:21" x14ac:dyDescent="0.25">
      <c r="A28" s="8" t="s">
        <v>148</v>
      </c>
    </row>
  </sheetData>
  <mergeCells count="1">
    <mergeCell ref="A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Establecimientos educativos</vt:lpstr>
      <vt:lpstr>Sedes educativas</vt:lpstr>
      <vt:lpstr>Matrícula por grado y sector</vt:lpstr>
      <vt:lpstr>Matrícula grado zona</vt:lpstr>
      <vt:lpstr>Cobertura bruta</vt:lpstr>
      <vt:lpstr>Cobertura neta</vt:lpstr>
      <vt:lpstr>Deserción</vt:lpstr>
      <vt:lpstr>Grupos étnicos</vt:lpstr>
      <vt:lpstr>Grado y edad</vt:lpstr>
      <vt:lpstr>Fuera de sistema</vt:lpstr>
      <vt:lpstr>Est venezolanos</vt:lpstr>
      <vt:lpstr>Matrícula vs Edad</vt:lpstr>
      <vt:lpstr>Tasa de eficiencia interna</vt:lpstr>
      <vt:lpstr>Internados sector</vt:lpstr>
      <vt:lpstr>Población discapacidad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Enrique Montes Araujo</dc:creator>
  <cp:lastModifiedBy>Omar Enrique Montes Araujo</cp:lastModifiedBy>
  <dcterms:created xsi:type="dcterms:W3CDTF">2023-02-13T21:09:16Z</dcterms:created>
  <dcterms:modified xsi:type="dcterms:W3CDTF">2024-01-29T19:57:31Z</dcterms:modified>
</cp:coreProperties>
</file>